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verview" sheetId="1" state="visible" r:id="rId1"/>
    <sheet name="Jan" sheetId="2" state="visible" r:id="rId2"/>
    <sheet name="Feb" sheetId="3" state="visible" r:id="rId3"/>
    <sheet name="Mar" sheetId="4" state="visible" r:id="rId4"/>
    <sheet name="Apr" sheetId="5" state="visible" r:id="rId5"/>
    <sheet name="May" sheetId="6" state="visible" r:id="rId6"/>
    <sheet name="Jun" sheetId="7" state="visible" r:id="rId7"/>
    <sheet name="Jul" sheetId="8" state="visible" r:id="rId8"/>
    <sheet name="Aug" sheetId="9" state="visible" r:id="rId9"/>
    <sheet name="Sep" sheetId="10" state="visible" r:id="rId10"/>
    <sheet name="Oct" sheetId="11" state="visible" r:id="rId11"/>
    <sheet name="Nov" sheetId="12" state="visible" r:id="rId12"/>
    <sheet name="Dec" sheetId="13" state="visible" r:id="rId13"/>
  </sheets>
  <definedNames>
    <definedName name="_xlnm.Print_Area" localSheetId="0">'Overview'!$A$1:$I$31</definedName>
    <definedName name="_xlnm.Print_Area" localSheetId="1">'Jan'!$A$1:$J$56</definedName>
    <definedName name="_xlnm.Print_Area" localSheetId="2">'Feb'!$A$1:$J$56</definedName>
    <definedName name="_xlnm.Print_Area" localSheetId="3">'Mar'!$A$1:$J$56</definedName>
    <definedName name="_xlnm.Print_Area" localSheetId="4">'Apr'!$A$1:$J$56</definedName>
    <definedName name="_xlnm.Print_Area" localSheetId="5">'May'!$A$1:$J$56</definedName>
    <definedName name="_xlnm.Print_Area" localSheetId="6">'Jun'!$A$1:$J$56</definedName>
    <definedName name="_xlnm.Print_Area" localSheetId="7">'Jul'!$A$1:$J$56</definedName>
    <definedName name="_xlnm.Print_Area" localSheetId="8">'Aug'!$A$1:$J$56</definedName>
    <definedName name="_xlnm.Print_Area" localSheetId="9">'Sep'!$A$1:$J$56</definedName>
    <definedName name="_xlnm.Print_Area" localSheetId="10">'Oct'!$A$1:$J$56</definedName>
    <definedName name="_xlnm.Print_Area" localSheetId="11">'Nov'!$A$1:$J$56</definedName>
    <definedName name="_xlnm.Print_Area" localSheetId="12">'Dec'!$A$1:$J$56</definedName>
  </definedNames>
  <calcPr calcId="124519" fullCalcOnLoad="1"/>
</workbook>
</file>

<file path=xl/styles.xml><?xml version="1.0" encoding="utf-8"?>
<styleSheet xmlns="http://schemas.openxmlformats.org/spreadsheetml/2006/main">
  <numFmts count="12">
    <numFmt numFmtId="164" formatCode="+0.00;-0.00;0.00;@"/>
    <numFmt numFmtId="165" formatCode="0.#"/>
    <numFmt numFmtId="166" formatCode="yyyy-mm-dd"/>
    <numFmt numFmtId="167" formatCode="[$-409]ddd"/>
    <numFmt numFmtId="168" formatCode="0.##;;0"/>
    <numFmt numFmtId="169" formatCode="&quot;= &quot;0.##&quot; h/week&quot;"/>
    <numFmt numFmtId="170" formatCode="[$-409]mmmm yyyy"/>
    <numFmt numFmtId="171" formatCode="[$-409]mmm d"/>
    <numFmt numFmtId="172" formatCode="0;;;@"/>
    <numFmt numFmtId="173" formatCode="0.00;-0.00;;@"/>
    <numFmt numFmtId="174" formatCode="[$-409]mmmm"/>
    <numFmt numFmtId="175" formatCode="0.#;;;@"/>
  </numFmts>
  <fonts count="22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color rgb="00667085"/>
      <sz val="8.5"/>
    </font>
    <font>
      <name val="Calibri"/>
      <color rgb="001B2238"/>
      <sz val="10"/>
    </font>
    <font>
      <name val="Calibri"/>
      <b val="1"/>
      <color rgb="00FFFFFF"/>
      <sz val="9.5"/>
    </font>
    <font>
      <name val="Calibri"/>
      <b val="1"/>
      <color rgb="002F4071"/>
      <sz val="15"/>
    </font>
    <font>
      <name val="Calibri"/>
      <b val="1"/>
      <color rgb="001B2238"/>
      <sz val="10"/>
    </font>
    <font>
      <name val="Calibri"/>
      <color rgb="001B2238"/>
      <sz val="9.5"/>
    </font>
    <font>
      <name val="Calibri"/>
      <b val="1"/>
      <color rgb="002F4071"/>
      <sz val="10.5"/>
    </font>
    <font>
      <name val="Calibri"/>
      <b val="1"/>
      <color rgb="002F4071"/>
      <sz val="11"/>
    </font>
    <font>
      <name val="Calibri"/>
      <b val="1"/>
      <color rgb="002F4071"/>
      <sz val="9.5"/>
    </font>
    <font>
      <name val="Calibri"/>
      <color rgb="001D4F86"/>
      <sz val="9.5"/>
    </font>
    <font>
      <name val="Calibri"/>
      <color rgb="009A2B1E"/>
      <sz val="9.5"/>
    </font>
    <font>
      <name val="Calibri"/>
      <color rgb="004A5363"/>
      <sz val="9.5"/>
    </font>
    <font>
      <name val="Calibri"/>
      <color rgb="002C5D6B"/>
      <sz val="9.5"/>
    </font>
    <font>
      <name val="Calibri"/>
      <color rgb="00553C8B"/>
      <sz val="9.5"/>
    </font>
    <font>
      <name val="Calibri"/>
      <color rgb="0098A2B3"/>
      <sz val="8"/>
    </font>
    <font>
      <name val="Calibri"/>
      <b val="1"/>
      <color rgb="002F4071"/>
      <sz val="10"/>
    </font>
  </fonts>
  <fills count="10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DBE9F8"/>
      </patternFill>
    </fill>
    <fill>
      <patternFill patternType="solid">
        <fgColor rgb="00FBE1DC"/>
      </patternFill>
    </fill>
    <fill>
      <patternFill patternType="solid">
        <fgColor rgb="00E6E9EF"/>
      </patternFill>
    </fill>
    <fill>
      <patternFill patternType="solid">
        <fgColor rgb="00E7F0F3"/>
      </patternFill>
    </fill>
    <fill>
      <patternFill patternType="solid">
        <fgColor rgb="00ECE7F6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bottom style="thin">
        <color rgb="00D9DEE8"/>
      </bottom>
    </border>
    <border>
      <left style="thin">
        <color rgb="00FFFFFF"/>
      </left>
      <bottom style="thin">
        <color rgb="00AAB4C8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FFFFFF"/>
      </bottom>
    </border>
    <border>
      <bottom style="thin">
        <color rgb="001B2238"/>
      </bottom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3" fillId="0" borderId="0" applyAlignment="1" pivotButton="0" quotePrefix="0" xfId="0">
      <alignment horizontal="left" vertical="center" wrapText="1" readingOrder="1"/>
    </xf>
    <xf numFmtId="1" fontId="5" fillId="2" borderId="1" applyAlignment="1" pivotButton="0" quotePrefix="0" xfId="0">
      <alignment horizontal="center" vertical="center" readingOrder="1"/>
    </xf>
    <xf numFmtId="164" fontId="4" fillId="0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167" fontId="6" fillId="0" borderId="0" applyAlignment="1" pivotButton="0" quotePrefix="0" xfId="0">
      <alignment horizontal="center" vertical="center" readingOrder="1"/>
    </xf>
    <xf numFmtId="168" fontId="7" fillId="0" borderId="1" applyAlignment="1" pivotButton="0" quotePrefix="0" xfId="0">
      <alignment horizontal="center" vertical="center" readingOrder="1"/>
    </xf>
    <xf numFmtId="169" fontId="3" fillId="0" borderId="0" applyAlignment="1" pivotButton="0" quotePrefix="0" xfId="0">
      <alignment horizontal="left" vertical="center" readingOrder="1"/>
    </xf>
    <xf numFmtId="0" fontId="8" fillId="3" borderId="2" applyAlignment="1" pivotButton="0" quotePrefix="0" xfId="0">
      <alignment horizontal="center" vertical="center" wrapText="1" readingOrder="1"/>
    </xf>
    <xf numFmtId="174" fontId="21" fillId="0" borderId="5" applyAlignment="1" pivotButton="0" quotePrefix="0" xfId="0">
      <alignment horizontal="left" vertical="center" indent="1" readingOrder="1"/>
    </xf>
    <xf numFmtId="173" fontId="7" fillId="4" borderId="5" applyAlignment="1" pivotButton="0" quotePrefix="0" xfId="0">
      <alignment horizontal="center" vertical="center" readingOrder="1"/>
    </xf>
    <xf numFmtId="164" fontId="7" fillId="4" borderId="5" applyAlignment="1" pivotButton="0" quotePrefix="0" xfId="0">
      <alignment horizontal="center" vertical="center" readingOrder="1"/>
    </xf>
    <xf numFmtId="164" fontId="21" fillId="4" borderId="5" applyAlignment="1" pivotButton="0" quotePrefix="0" xfId="0">
      <alignment horizontal="center" vertical="center" readingOrder="1"/>
    </xf>
    <xf numFmtId="175" fontId="7" fillId="4" borderId="5" applyAlignment="1" pivotButton="0" quotePrefix="0" xfId="0">
      <alignment horizontal="center" vertical="center" readingOrder="1"/>
    </xf>
    <xf numFmtId="0" fontId="12" fillId="2" borderId="6" applyAlignment="1" pivotButton="0" quotePrefix="0" xfId="0">
      <alignment horizontal="left" vertical="center" indent="1" readingOrder="1"/>
    </xf>
    <xf numFmtId="2" fontId="12" fillId="2" borderId="6" applyAlignment="1" pivotButton="0" quotePrefix="0" xfId="0">
      <alignment horizontal="center" vertical="center" readingOrder="1"/>
    </xf>
    <xf numFmtId="164" fontId="12" fillId="2" borderId="6" applyAlignment="1" pivotButton="0" quotePrefix="0" xfId="0">
      <alignment horizontal="center" vertical="center" readingOrder="1"/>
    </xf>
    <xf numFmtId="165" fontId="12" fillId="2" borderId="6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0" fontId="11" fillId="0" borderId="3" applyAlignment="1" pivotButton="0" quotePrefix="0" xfId="0">
      <alignment horizontal="left" vertical="center" readingOrder="1"/>
    </xf>
    <xf numFmtId="0" fontId="0" fillId="0" borderId="3" pivotButton="0" quotePrefix="0" xfId="0"/>
    <xf numFmtId="165" fontId="7" fillId="4" borderId="3" applyAlignment="1" pivotButton="0" quotePrefix="0" xfId="0">
      <alignment horizontal="center" vertical="center" readingOrder="1"/>
    </xf>
    <xf numFmtId="0" fontId="14" fillId="0" borderId="3" applyAlignment="1" pivotButton="0" quotePrefix="0" xfId="0">
      <alignment horizontal="left" vertical="center" readingOrder="1"/>
    </xf>
    <xf numFmtId="165" fontId="12" fillId="2" borderId="3" applyAlignment="1" pivotButton="0" quotePrefix="0" xfId="0">
      <alignment horizontal="center" vertical="center" readingOrder="1"/>
    </xf>
    <xf numFmtId="0" fontId="20" fillId="0" borderId="0" applyAlignment="1" pivotButton="0" quotePrefix="0" xfId="0">
      <alignment horizontal="left" vertical="center" readingOrder="1"/>
    </xf>
    <xf numFmtId="170" fontId="9" fillId="0" borderId="0" applyAlignment="1" pivotButton="0" quotePrefix="0" xfId="0">
      <alignment horizontal="right" vertical="bottom" readingOrder="1"/>
    </xf>
    <xf numFmtId="0" fontId="4" fillId="0" borderId="3" applyAlignment="1" pivotButton="0" quotePrefix="0" xfId="0">
      <alignment horizontal="left" vertical="center" readingOrder="1"/>
    </xf>
    <xf numFmtId="0" fontId="5" fillId="4" borderId="0" applyAlignment="1" pivotButton="0" quotePrefix="0" xfId="0">
      <alignment horizontal="center" vertical="center" readingOrder="1"/>
    </xf>
    <xf numFmtId="0" fontId="3" fillId="0" borderId="0" applyAlignment="1" pivotButton="0" quotePrefix="0" xfId="0">
      <alignment horizontal="right" vertical="center" readingOrder="1"/>
    </xf>
    <xf numFmtId="164" fontId="4" fillId="4" borderId="0" applyAlignment="1" pivotButton="0" quotePrefix="0" xfId="0">
      <alignment horizontal="center" vertical="center" readingOrder="1"/>
    </xf>
    <xf numFmtId="168" fontId="7" fillId="4" borderId="4" applyAlignment="1" pivotButton="0" quotePrefix="0" xfId="0">
      <alignment horizontal="center" vertical="center" readingOrder="1"/>
    </xf>
    <xf numFmtId="171" fontId="10" fillId="0" borderId="5" applyAlignment="1" pivotButton="0" quotePrefix="0" xfId="0">
      <alignment horizontal="center" vertical="center" readingOrder="1"/>
    </xf>
    <xf numFmtId="167" fontId="2" fillId="0" borderId="5" applyAlignment="1" pivotButton="0" quotePrefix="0" xfId="0">
      <alignment horizontal="center" vertical="center" readingOrder="1"/>
    </xf>
    <xf numFmtId="18" fontId="0" fillId="0" borderId="5" applyAlignment="1" pivotButton="0" quotePrefix="0" xfId="0">
      <alignment horizontal="center" vertical="center" readingOrder="1"/>
    </xf>
    <xf numFmtId="172" fontId="0" fillId="0" borderId="5" applyAlignment="1" pivotButton="0" quotePrefix="0" xfId="0">
      <alignment horizontal="center" vertical="center" readingOrder="1"/>
    </xf>
    <xf numFmtId="173" fontId="10" fillId="4" borderId="5" applyAlignment="1" pivotButton="0" quotePrefix="0" xfId="0">
      <alignment horizontal="center" vertical="center" readingOrder="1"/>
    </xf>
    <xf numFmtId="0" fontId="11" fillId="0" borderId="5" applyAlignment="1" pivotButton="0" quotePrefix="0" xfId="0">
      <alignment horizontal="left" vertical="center" indent="1" readingOrder="1"/>
    </xf>
    <xf numFmtId="173" fontId="2" fillId="4" borderId="5" applyAlignment="1" pivotButton="0" quotePrefix="0" xfId="0">
      <alignment horizontal="center" vertical="center" readingOrder="1"/>
    </xf>
    <xf numFmtId="0" fontId="0" fillId="0" borderId="5" applyAlignment="1" pivotButton="0" quotePrefix="0" xfId="0">
      <alignment horizontal="left" vertical="center" readingOrder="1"/>
    </xf>
    <xf numFmtId="0" fontId="12" fillId="2" borderId="6" applyAlignment="1" pivotButton="0" quotePrefix="0" xfId="0">
      <alignment horizontal="right" vertical="center" readingOrder="1"/>
    </xf>
    <xf numFmtId="0" fontId="12" fillId="2" borderId="6" pivotButton="0" quotePrefix="0" xfId="0"/>
    <xf numFmtId="2" fontId="7" fillId="4" borderId="3" applyAlignment="1" pivotButton="0" quotePrefix="0" xfId="0">
      <alignment horizontal="center" vertical="center" readingOrder="1"/>
    </xf>
    <xf numFmtId="0" fontId="15" fillId="5" borderId="7" applyAlignment="1" pivotButton="0" quotePrefix="0" xfId="0">
      <alignment horizontal="left" vertical="center" indent="1" readingOrder="1"/>
    </xf>
    <xf numFmtId="1" fontId="7" fillId="4" borderId="7" applyAlignment="1" pivotButton="0" quotePrefix="0" xfId="0">
      <alignment horizontal="center" vertical="center" readingOrder="1"/>
    </xf>
    <xf numFmtId="0" fontId="16" fillId="6" borderId="7" applyAlignment="1" pivotButton="0" quotePrefix="0" xfId="0">
      <alignment horizontal="left" vertical="center" indent="1" readingOrder="1"/>
    </xf>
    <xf numFmtId="0" fontId="17" fillId="7" borderId="7" applyAlignment="1" pivotButton="0" quotePrefix="0" xfId="0">
      <alignment horizontal="left" vertical="center" indent="1" readingOrder="1"/>
    </xf>
    <xf numFmtId="164" fontId="7" fillId="4" borderId="3" applyAlignment="1" pivotButton="0" quotePrefix="0" xfId="0">
      <alignment horizontal="center" vertical="center" readingOrder="1"/>
    </xf>
    <xf numFmtId="0" fontId="18" fillId="8" borderId="7" applyAlignment="1" pivotButton="0" quotePrefix="0" xfId="0">
      <alignment horizontal="left" vertical="center" indent="1" readingOrder="1"/>
    </xf>
    <xf numFmtId="0" fontId="19" fillId="9" borderId="7" applyAlignment="1" pivotButton="0" quotePrefix="0" xfId="0">
      <alignment horizontal="left" vertical="center" indent="1" readingOrder="1"/>
    </xf>
    <xf numFmtId="1" fontId="7" fillId="4" borderId="3" applyAlignment="1" pivotButton="0" quotePrefix="0" xfId="0">
      <alignment horizontal="center" vertical="center" readingOrder="1"/>
    </xf>
    <xf numFmtId="164" fontId="12" fillId="2" borderId="3" applyAlignment="1" pivotButton="0" quotePrefix="0" xfId="0">
      <alignment horizontal="center" vertical="center" readingOrder="1"/>
    </xf>
    <xf numFmtId="0" fontId="0" fillId="0" borderId="8" pivotButton="0" quotePrefix="0" xfId="0"/>
    <xf numFmtId="0" fontId="6" fillId="0" borderId="0" applyAlignment="1" pivotButton="0" quotePrefix="0" xfId="0">
      <alignment horizontal="left" vertical="top" readingOrder="1"/>
    </xf>
  </cellXfs>
  <cellStyles count="1">
    <cellStyle name="Normal" xfId="0" builtinId="0" hidden="0"/>
  </cellStyles>
  <dxfs count="8">
    <dxf>
      <font>
        <color rgb="00B42318"/>
      </font>
    </dxf>
    <dxf>
      <font>
        <color rgb="001D4F86"/>
      </font>
      <fill>
        <patternFill patternType="solid">
          <fgColor rgb="00DBE9F8"/>
          <bgColor rgb="00DBE9F8"/>
        </patternFill>
      </fill>
    </dxf>
    <dxf>
      <font>
        <color rgb="009A2B1E"/>
      </font>
      <fill>
        <patternFill patternType="solid">
          <fgColor rgb="00FBE1DC"/>
          <bgColor rgb="00FBE1DC"/>
        </patternFill>
      </fill>
    </dxf>
    <dxf>
      <font>
        <color rgb="004A5363"/>
      </font>
      <fill>
        <patternFill patternType="solid">
          <fgColor rgb="00E6E9EF"/>
          <bgColor rgb="00E6E9EF"/>
        </patternFill>
      </fill>
    </dxf>
    <dxf>
      <font>
        <color rgb="002C5D6B"/>
      </font>
      <fill>
        <patternFill patternType="solid">
          <fgColor rgb="00E7F0F3"/>
          <bgColor rgb="00E7F0F3"/>
        </patternFill>
      </fill>
    </dxf>
    <dxf>
      <font>
        <color rgb="00553C8B"/>
      </font>
      <fill>
        <patternFill patternType="solid">
          <fgColor rgb="00ECE7F6"/>
          <bgColor rgb="00ECE7F6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Jan'!A1" TargetMode="External" Id="rId1" /><Relationship Type="http://schemas.openxmlformats.org/officeDocument/2006/relationships/hyperlink" Target="#'Feb'!A1" TargetMode="External" Id="rId2" /><Relationship Type="http://schemas.openxmlformats.org/officeDocument/2006/relationships/hyperlink" Target="#'Mar'!A1" TargetMode="External" Id="rId3" /><Relationship Type="http://schemas.openxmlformats.org/officeDocument/2006/relationships/hyperlink" Target="#'Apr'!A1" TargetMode="External" Id="rId4" /><Relationship Type="http://schemas.openxmlformats.org/officeDocument/2006/relationships/hyperlink" Target="#'May'!A1" TargetMode="External" Id="rId5" /><Relationship Type="http://schemas.openxmlformats.org/officeDocument/2006/relationships/hyperlink" Target="#'Jun'!A1" TargetMode="External" Id="rId6" /><Relationship Type="http://schemas.openxmlformats.org/officeDocument/2006/relationships/hyperlink" Target="#'Jul'!A1" TargetMode="External" Id="rId7" /><Relationship Type="http://schemas.openxmlformats.org/officeDocument/2006/relationships/hyperlink" Target="#'Aug'!A1" TargetMode="External" Id="rId8" /><Relationship Type="http://schemas.openxmlformats.org/officeDocument/2006/relationships/hyperlink" Target="#'Sep'!A1" TargetMode="External" Id="rId9" /><Relationship Type="http://schemas.openxmlformats.org/officeDocument/2006/relationships/hyperlink" Target="#'Oct'!A1" TargetMode="External" Id="rId10" /><Relationship Type="http://schemas.openxmlformats.org/officeDocument/2006/relationships/hyperlink" Target="#'Nov'!A1" TargetMode="External" Id="rId11" /><Relationship Type="http://schemas.openxmlformats.org/officeDocument/2006/relationships/hyperlink" Target="#'Dec'!A1" TargetMode="External" Id="rId12" /><Relationship Type="http://schemas.openxmlformats.org/officeDocument/2006/relationships/hyperlink" Target="https://easyhours.com/?utm_source=template&amp;utm_medium=xlsx&amp;utm_campaign=annual-timesheet" TargetMode="External" Id="rId13" /></Relationships>
</file>

<file path=xl/worksheets/_rels/sheet2.xml.rels><Relationships xmlns="http://schemas.openxmlformats.org/package/2006/relationships"><Relationship Type="http://schemas.openxmlformats.org/officeDocument/2006/relationships/hyperlink" Target="https://easyhours.com/?utm_source=template&amp;utm_medium=xlsx&amp;utm_campaign=annual-timesheet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easyhours.com/?utm_source=template&amp;utm_medium=xlsx&amp;utm_campaign=annual-timesheet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easyhours.com/?utm_source=template&amp;utm_medium=xlsx&amp;utm_campaign=annual-timesheet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easyhours.com/?utm_source=template&amp;utm_medium=xlsx&amp;utm_campaign=annual-timesheet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easyhours.com/?utm_source=template&amp;utm_medium=xlsx&amp;utm_campaign=annual-timesheet" TargetMode="External" Id="rId1" /></Relationships>
</file>

<file path=xl/worksheets/_rels/sheet7.xml.rels><Relationships xmlns="http://schemas.openxmlformats.org/package/2006/relationships"><Relationship Type="http://schemas.openxmlformats.org/officeDocument/2006/relationships/hyperlink" Target="https://easyhours.com/?utm_source=template&amp;utm_medium=xlsx&amp;utm_campaign=annual-timesheet" TargetMode="External" Id="rId1" /></Relationships>
</file>

<file path=xl/worksheets/_rels/sheet8.xml.rels><Relationships xmlns="http://schemas.openxmlformats.org/package/2006/relationships"><Relationship Type="http://schemas.openxmlformats.org/officeDocument/2006/relationships/hyperlink" Target="https://easyhours.com/?utm_source=template&amp;utm_medium=xlsx&amp;utm_campaign=annual-timesheet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easyhours.com/?utm_source=template&amp;utm_medium=xlsx&amp;utm_campaign=annual-timesheet" TargetMode="External" Id="rId1" /></Relationships>
</file>

<file path=xl/worksheets/_rels/sheet10.xml.rels><Relationships xmlns="http://schemas.openxmlformats.org/package/2006/relationships"><Relationship Type="http://schemas.openxmlformats.org/officeDocument/2006/relationships/hyperlink" Target="https://easyhours.com/?utm_source=template&amp;utm_medium=xlsx&amp;utm_campaign=annual-timesheet" TargetMode="External" Id="rId1" /></Relationships>
</file>

<file path=xl/worksheets/_rels/sheet11.xml.rels><Relationships xmlns="http://schemas.openxmlformats.org/package/2006/relationships"><Relationship Type="http://schemas.openxmlformats.org/officeDocument/2006/relationships/hyperlink" Target="https://easyhours.com/?utm_source=template&amp;utm_medium=xlsx&amp;utm_campaign=annual-timesheet" TargetMode="External" Id="rId1" /></Relationships>
</file>

<file path=xl/worksheets/_rels/sheet12.xml.rels><Relationships xmlns="http://schemas.openxmlformats.org/package/2006/relationships"><Relationship Type="http://schemas.openxmlformats.org/officeDocument/2006/relationships/hyperlink" Target="https://easyhours.com/?utm_source=template&amp;utm_medium=xlsx&amp;utm_campaign=annual-timesheet" TargetMode="External" Id="rId1" /></Relationships>
</file>

<file path=xl/worksheets/_rels/sheet13.xml.rels><Relationships xmlns="http://schemas.openxmlformats.org/package/2006/relationships"><Relationship Type="http://schemas.openxmlformats.org/officeDocument/2006/relationships/hyperlink" Target="https://easyhours.com/?utm_source=template&amp;utm_medium=xlsx&amp;utm_campaign=annual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showGridLines="0" zoomScale="100" workbookViewId="0">
      <selection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2" customWidth="1" min="5" max="5"/>
    <col width="11" customWidth="1" min="6" max="6"/>
    <col width="11" customWidth="1" min="7" max="7"/>
    <col width="11" customWidth="1" min="8" max="8"/>
    <col width="11" customWidth="1" min="9" max="9"/>
  </cols>
  <sheetData>
    <row r="1" ht="34" customHeight="1">
      <c r="A1" s="1" t="inlineStr">
        <is>
          <t>Annual timesheet</t>
        </is>
      </c>
    </row>
    <row r="2" ht="30" customHeight="1">
      <c r="A2" s="2" t="inlineStr">
        <is>
          <t>Fill in the employee, year and standard hours once. Record each day on the month tabs; hours, overtime balance and vacation days roll up here automatically.</t>
        </is>
      </c>
    </row>
    <row r="3" ht="6" customHeight="1"/>
    <row r="4">
      <c r="A4" s="3" t="inlineStr">
        <is>
          <t>Employee</t>
        </is>
      </c>
      <c r="B4" s="4" t="n"/>
      <c r="C4" s="5" t="n"/>
      <c r="D4" s="5" t="n"/>
      <c r="E4" s="5" t="n"/>
      <c r="F4" s="6" t="inlineStr">
        <is>
          <t>Year</t>
        </is>
      </c>
      <c r="H4" s="7" t="n">
        <v>2026</v>
      </c>
    </row>
    <row r="5">
      <c r="A5" s="3" t="inlineStr">
        <is>
          <t>Manager</t>
        </is>
      </c>
      <c r="B5" s="4" t="n"/>
      <c r="C5" s="5" t="n"/>
      <c r="D5" s="5" t="n"/>
      <c r="E5" s="5" t="n"/>
      <c r="F5" s="6" t="inlineStr">
        <is>
          <t>Opening balance (h)</t>
        </is>
      </c>
      <c r="H5" s="8" t="n">
        <v>0</v>
      </c>
    </row>
    <row r="6" ht="24" customHeight="1">
      <c r="A6" s="3" t="inlineStr">
        <is>
          <t>Company / site</t>
        </is>
      </c>
      <c r="B6" s="4" t="n"/>
      <c r="C6" s="5" t="n"/>
      <c r="D6" s="5" t="n"/>
      <c r="E6" s="5" t="n"/>
      <c r="F6" s="6" t="inlineStr">
        <is>
          <t>Vacation allowance (days)</t>
        </is>
      </c>
      <c r="H6" s="9" t="n"/>
    </row>
    <row r="8" ht="16" customHeight="1">
      <c r="B8" s="10" t="n">
        <v>45292</v>
      </c>
      <c r="C8" s="10" t="n">
        <v>45293</v>
      </c>
      <c r="D8" s="10" t="n">
        <v>45294</v>
      </c>
      <c r="E8" s="10" t="n">
        <v>45295</v>
      </c>
      <c r="F8" s="10" t="n">
        <v>45296</v>
      </c>
      <c r="G8" s="10" t="n">
        <v>45297</v>
      </c>
      <c r="H8" s="10" t="n">
        <v>45298</v>
      </c>
    </row>
    <row r="9" ht="22" customHeight="1">
      <c r="A9" s="6" t="inlineStr">
        <is>
          <t>Standard hours per day</t>
        </is>
      </c>
      <c r="B9" s="11" t="n">
        <v>8</v>
      </c>
      <c r="C9" s="11" t="n">
        <v>8</v>
      </c>
      <c r="D9" s="11" t="n">
        <v>8</v>
      </c>
      <c r="E9" s="11" t="n">
        <v>8</v>
      </c>
      <c r="F9" s="11" t="n">
        <v>8</v>
      </c>
      <c r="G9" s="11" t="n">
        <v>0</v>
      </c>
      <c r="H9" s="11" t="n">
        <v>0</v>
      </c>
      <c r="I9" s="12">
        <f>SUM(B9:H9)</f>
        <v/>
      </c>
    </row>
    <row r="11" ht="34" customHeight="1">
      <c r="A11" s="13" t="inlineStr">
        <is>
          <t>Month</t>
        </is>
      </c>
      <c r="B11" s="13" t="inlineStr">
        <is>
          <t>Hours worked</t>
        </is>
      </c>
      <c r="C11" s="13" t="inlineStr">
        <is>
          <t>Target hours</t>
        </is>
      </c>
      <c r="D11" s="13" t="inlineStr">
        <is>
          <t>Balance this month</t>
        </is>
      </c>
      <c r="E11" s="13" t="inlineStr">
        <is>
          <t>Running balance</t>
        </is>
      </c>
      <c r="F11" s="13" t="inlineStr">
        <is>
          <t>Vacation</t>
        </is>
      </c>
      <c r="G11" s="13" t="inlineStr">
        <is>
          <t>Sick</t>
        </is>
      </c>
      <c r="H11" s="13" t="inlineStr">
        <is>
          <t>Other leave</t>
        </is>
      </c>
      <c r="I11" s="13" t="inlineStr">
        <is>
          <t>Days worked</t>
        </is>
      </c>
    </row>
    <row r="12" ht="20" customHeight="1">
      <c r="A12" s="14">
        <f>DATE($H$4,1,1)</f>
        <v/>
      </c>
      <c r="B12" s="15">
        <f>'Jan'!F43</f>
        <v/>
      </c>
      <c r="C12" s="15">
        <f>'Jan'!F47</f>
        <v/>
      </c>
      <c r="D12" s="16">
        <f>IF(COUNT('Jan'!I11:I41)=0,"",'Jan'!I43)</f>
        <v/>
      </c>
      <c r="E12" s="17">
        <f>'Jan'!F51</f>
        <v/>
      </c>
      <c r="F12" s="18">
        <f>'Jan'!H45</f>
        <v/>
      </c>
      <c r="G12" s="18">
        <f>'Jan'!H46</f>
        <v/>
      </c>
      <c r="H12" s="18">
        <f>'Jan'!H48+'Jan'!H49</f>
        <v/>
      </c>
      <c r="I12" s="18">
        <f>'Jan'!F50</f>
        <v/>
      </c>
    </row>
    <row r="13" ht="20" customHeight="1">
      <c r="A13" s="14">
        <f>DATE($H$4,2,1)</f>
        <v/>
      </c>
      <c r="B13" s="15">
        <f>'Feb'!F43</f>
        <v/>
      </c>
      <c r="C13" s="15">
        <f>'Feb'!F47</f>
        <v/>
      </c>
      <c r="D13" s="16">
        <f>IF(COUNT('Feb'!I11:I41)=0,"",'Feb'!I43)</f>
        <v/>
      </c>
      <c r="E13" s="17">
        <f>'Feb'!F51</f>
        <v/>
      </c>
      <c r="F13" s="18">
        <f>'Feb'!H45</f>
        <v/>
      </c>
      <c r="G13" s="18">
        <f>'Feb'!H46</f>
        <v/>
      </c>
      <c r="H13" s="18">
        <f>'Feb'!H48+'Feb'!H49</f>
        <v/>
      </c>
      <c r="I13" s="18">
        <f>'Feb'!F50</f>
        <v/>
      </c>
    </row>
    <row r="14" ht="20" customHeight="1">
      <c r="A14" s="14">
        <f>DATE($H$4,3,1)</f>
        <v/>
      </c>
      <c r="B14" s="15">
        <f>'Mar'!F43</f>
        <v/>
      </c>
      <c r="C14" s="15">
        <f>'Mar'!F47</f>
        <v/>
      </c>
      <c r="D14" s="16">
        <f>IF(COUNT('Mar'!I11:I41)=0,"",'Mar'!I43)</f>
        <v/>
      </c>
      <c r="E14" s="17">
        <f>'Mar'!F51</f>
        <v/>
      </c>
      <c r="F14" s="18">
        <f>'Mar'!H45</f>
        <v/>
      </c>
      <c r="G14" s="18">
        <f>'Mar'!H46</f>
        <v/>
      </c>
      <c r="H14" s="18">
        <f>'Mar'!H48+'Mar'!H49</f>
        <v/>
      </c>
      <c r="I14" s="18">
        <f>'Mar'!F50</f>
        <v/>
      </c>
    </row>
    <row r="15" ht="20" customHeight="1">
      <c r="A15" s="14">
        <f>DATE($H$4,4,1)</f>
        <v/>
      </c>
      <c r="B15" s="15">
        <f>'Apr'!F43</f>
        <v/>
      </c>
      <c r="C15" s="15">
        <f>'Apr'!F47</f>
        <v/>
      </c>
      <c r="D15" s="16">
        <f>IF(COUNT('Apr'!I11:I41)=0,"",'Apr'!I43)</f>
        <v/>
      </c>
      <c r="E15" s="17">
        <f>'Apr'!F51</f>
        <v/>
      </c>
      <c r="F15" s="18">
        <f>'Apr'!H45</f>
        <v/>
      </c>
      <c r="G15" s="18">
        <f>'Apr'!H46</f>
        <v/>
      </c>
      <c r="H15" s="18">
        <f>'Apr'!H48+'Apr'!H49</f>
        <v/>
      </c>
      <c r="I15" s="18">
        <f>'Apr'!F50</f>
        <v/>
      </c>
    </row>
    <row r="16" ht="20" customHeight="1">
      <c r="A16" s="14">
        <f>DATE($H$4,5,1)</f>
        <v/>
      </c>
      <c r="B16" s="15">
        <f>'May'!F43</f>
        <v/>
      </c>
      <c r="C16" s="15">
        <f>'May'!F47</f>
        <v/>
      </c>
      <c r="D16" s="16">
        <f>IF(COUNT('May'!I11:I41)=0,"",'May'!I43)</f>
        <v/>
      </c>
      <c r="E16" s="17">
        <f>'May'!F51</f>
        <v/>
      </c>
      <c r="F16" s="18">
        <f>'May'!H45</f>
        <v/>
      </c>
      <c r="G16" s="18">
        <f>'May'!H46</f>
        <v/>
      </c>
      <c r="H16" s="18">
        <f>'May'!H48+'May'!H49</f>
        <v/>
      </c>
      <c r="I16" s="18">
        <f>'May'!F50</f>
        <v/>
      </c>
    </row>
    <row r="17" ht="20" customHeight="1">
      <c r="A17" s="14">
        <f>DATE($H$4,6,1)</f>
        <v/>
      </c>
      <c r="B17" s="15">
        <f>'Jun'!F43</f>
        <v/>
      </c>
      <c r="C17" s="15">
        <f>'Jun'!F47</f>
        <v/>
      </c>
      <c r="D17" s="16">
        <f>IF(COUNT('Jun'!I11:I41)=0,"",'Jun'!I43)</f>
        <v/>
      </c>
      <c r="E17" s="17">
        <f>'Jun'!F51</f>
        <v/>
      </c>
      <c r="F17" s="18">
        <f>'Jun'!H45</f>
        <v/>
      </c>
      <c r="G17" s="18">
        <f>'Jun'!H46</f>
        <v/>
      </c>
      <c r="H17" s="18">
        <f>'Jun'!H48+'Jun'!H49</f>
        <v/>
      </c>
      <c r="I17" s="18">
        <f>'Jun'!F50</f>
        <v/>
      </c>
    </row>
    <row r="18" ht="20" customHeight="1">
      <c r="A18" s="14">
        <f>DATE($H$4,7,1)</f>
        <v/>
      </c>
      <c r="B18" s="15">
        <f>'Jul'!F43</f>
        <v/>
      </c>
      <c r="C18" s="15">
        <f>'Jul'!F47</f>
        <v/>
      </c>
      <c r="D18" s="16">
        <f>IF(COUNT('Jul'!I11:I41)=0,"",'Jul'!I43)</f>
        <v/>
      </c>
      <c r="E18" s="17">
        <f>'Jul'!F51</f>
        <v/>
      </c>
      <c r="F18" s="18">
        <f>'Jul'!H45</f>
        <v/>
      </c>
      <c r="G18" s="18">
        <f>'Jul'!H46</f>
        <v/>
      </c>
      <c r="H18" s="18">
        <f>'Jul'!H48+'Jul'!H49</f>
        <v/>
      </c>
      <c r="I18" s="18">
        <f>'Jul'!F50</f>
        <v/>
      </c>
    </row>
    <row r="19" ht="20" customHeight="1">
      <c r="A19" s="14">
        <f>DATE($H$4,8,1)</f>
        <v/>
      </c>
      <c r="B19" s="15">
        <f>'Aug'!F43</f>
        <v/>
      </c>
      <c r="C19" s="15">
        <f>'Aug'!F47</f>
        <v/>
      </c>
      <c r="D19" s="16">
        <f>IF(COUNT('Aug'!I11:I41)=0,"",'Aug'!I43)</f>
        <v/>
      </c>
      <c r="E19" s="17">
        <f>'Aug'!F51</f>
        <v/>
      </c>
      <c r="F19" s="18">
        <f>'Aug'!H45</f>
        <v/>
      </c>
      <c r="G19" s="18">
        <f>'Aug'!H46</f>
        <v/>
      </c>
      <c r="H19" s="18">
        <f>'Aug'!H48+'Aug'!H49</f>
        <v/>
      </c>
      <c r="I19" s="18">
        <f>'Aug'!F50</f>
        <v/>
      </c>
    </row>
    <row r="20" ht="20" customHeight="1">
      <c r="A20" s="14">
        <f>DATE($H$4,9,1)</f>
        <v/>
      </c>
      <c r="B20" s="15">
        <f>'Sep'!F43</f>
        <v/>
      </c>
      <c r="C20" s="15">
        <f>'Sep'!F47</f>
        <v/>
      </c>
      <c r="D20" s="16">
        <f>IF(COUNT('Sep'!I11:I41)=0,"",'Sep'!I43)</f>
        <v/>
      </c>
      <c r="E20" s="17">
        <f>'Sep'!F51</f>
        <v/>
      </c>
      <c r="F20" s="18">
        <f>'Sep'!H45</f>
        <v/>
      </c>
      <c r="G20" s="18">
        <f>'Sep'!H46</f>
        <v/>
      </c>
      <c r="H20" s="18">
        <f>'Sep'!H48+'Sep'!H49</f>
        <v/>
      </c>
      <c r="I20" s="18">
        <f>'Sep'!F50</f>
        <v/>
      </c>
    </row>
    <row r="21" ht="20" customHeight="1">
      <c r="A21" s="14">
        <f>DATE($H$4,10,1)</f>
        <v/>
      </c>
      <c r="B21" s="15">
        <f>'Oct'!F43</f>
        <v/>
      </c>
      <c r="C21" s="15">
        <f>'Oct'!F47</f>
        <v/>
      </c>
      <c r="D21" s="16">
        <f>IF(COUNT('Oct'!I11:I41)=0,"",'Oct'!I43)</f>
        <v/>
      </c>
      <c r="E21" s="17">
        <f>'Oct'!F51</f>
        <v/>
      </c>
      <c r="F21" s="18">
        <f>'Oct'!H45</f>
        <v/>
      </c>
      <c r="G21" s="18">
        <f>'Oct'!H46</f>
        <v/>
      </c>
      <c r="H21" s="18">
        <f>'Oct'!H48+'Oct'!H49</f>
        <v/>
      </c>
      <c r="I21" s="18">
        <f>'Oct'!F50</f>
        <v/>
      </c>
    </row>
    <row r="22" ht="20" customHeight="1">
      <c r="A22" s="14">
        <f>DATE($H$4,11,1)</f>
        <v/>
      </c>
      <c r="B22" s="15">
        <f>'Nov'!F43</f>
        <v/>
      </c>
      <c r="C22" s="15">
        <f>'Nov'!F47</f>
        <v/>
      </c>
      <c r="D22" s="16">
        <f>IF(COUNT('Nov'!I11:I41)=0,"",'Nov'!I43)</f>
        <v/>
      </c>
      <c r="E22" s="17">
        <f>'Nov'!F51</f>
        <v/>
      </c>
      <c r="F22" s="18">
        <f>'Nov'!H45</f>
        <v/>
      </c>
      <c r="G22" s="18">
        <f>'Nov'!H46</f>
        <v/>
      </c>
      <c r="H22" s="18">
        <f>'Nov'!H48+'Nov'!H49</f>
        <v/>
      </c>
      <c r="I22" s="18">
        <f>'Nov'!F50</f>
        <v/>
      </c>
    </row>
    <row r="23" ht="20" customHeight="1">
      <c r="A23" s="14">
        <f>DATE($H$4,12,1)</f>
        <v/>
      </c>
      <c r="B23" s="15">
        <f>'Dec'!F43</f>
        <v/>
      </c>
      <c r="C23" s="15">
        <f>'Dec'!F47</f>
        <v/>
      </c>
      <c r="D23" s="16">
        <f>IF(COUNT('Dec'!I11:I41)=0,"",'Dec'!I43)</f>
        <v/>
      </c>
      <c r="E23" s="17">
        <f>'Dec'!F51</f>
        <v/>
      </c>
      <c r="F23" s="18">
        <f>'Dec'!H45</f>
        <v/>
      </c>
      <c r="G23" s="18">
        <f>'Dec'!H46</f>
        <v/>
      </c>
      <c r="H23" s="18">
        <f>'Dec'!H48+'Dec'!H49</f>
        <v/>
      </c>
      <c r="I23" s="18">
        <f>'Dec'!F50</f>
        <v/>
      </c>
    </row>
    <row r="24" ht="24" customHeight="1">
      <c r="A24" s="19" t="inlineStr">
        <is>
          <t>Year total</t>
        </is>
      </c>
      <c r="B24" s="20">
        <f>SUM(B12:B23)</f>
        <v/>
      </c>
      <c r="C24" s="20">
        <f>SUM(C12:C23)</f>
        <v/>
      </c>
      <c r="D24" s="21">
        <f>SUM(D12:D23)</f>
        <v/>
      </c>
      <c r="E24" s="21">
        <f>E23</f>
        <v/>
      </c>
      <c r="F24" s="22">
        <f>SUM(F12:F23)</f>
        <v/>
      </c>
      <c r="G24" s="22">
        <f>SUM(G12:G23)</f>
        <v/>
      </c>
      <c r="H24" s="22">
        <f>SUM(H12:H23)</f>
        <v/>
      </c>
      <c r="I24" s="22">
        <f>SUM(I12:I23)</f>
        <v/>
      </c>
    </row>
    <row r="26">
      <c r="A26" s="23" t="inlineStr">
        <is>
          <t>Vacation balance</t>
        </is>
      </c>
    </row>
    <row r="27">
      <c r="A27" s="24" t="inlineStr">
        <is>
          <t>Vacation allowance (days)</t>
        </is>
      </c>
      <c r="B27" s="25" t="n"/>
      <c r="C27" s="25" t="n"/>
      <c r="D27" s="26">
        <f>N(H6)</f>
        <v/>
      </c>
    </row>
    <row r="28">
      <c r="A28" s="24" t="inlineStr">
        <is>
          <t>Vacation taken</t>
        </is>
      </c>
      <c r="B28" s="25" t="n"/>
      <c r="C28" s="25" t="n"/>
      <c r="D28" s="26">
        <f>F24</f>
        <v/>
      </c>
    </row>
    <row r="29">
      <c r="A29" s="27" t="inlineStr">
        <is>
          <t>Vacation remaining</t>
        </is>
      </c>
      <c r="B29" s="25" t="n"/>
      <c r="C29" s="25" t="n"/>
      <c r="D29" s="28">
        <f>N(H6)-F24</f>
        <v/>
      </c>
    </row>
    <row r="31">
      <c r="A31" s="29" t="inlineStr">
        <is>
          <t>Free template from EasyHours · easyhours.com — clock in from a phone or shared tablet instead of paper.</t>
        </is>
      </c>
    </row>
  </sheetData>
  <mergeCells count="13">
    <mergeCell ref="F4:G4"/>
    <mergeCell ref="A28:C28"/>
    <mergeCell ref="A2:I2"/>
    <mergeCell ref="A9"/>
    <mergeCell ref="B4:E4"/>
    <mergeCell ref="B6:E6"/>
    <mergeCell ref="F5:G5"/>
    <mergeCell ref="A1:I1"/>
    <mergeCell ref="A27:C27"/>
    <mergeCell ref="F6:G6"/>
    <mergeCell ref="A31:I31"/>
    <mergeCell ref="B5:E5"/>
    <mergeCell ref="A29:C29"/>
  </mergeCells>
  <conditionalFormatting sqref="D12:E23">
    <cfRule type="expression" priority="1" dxfId="0" stopIfTrue="1">
      <formula>D12&lt;0</formula>
    </cfRule>
  </conditionalFormatting>
  <dataValidations count="1">
    <dataValidation sqref="B9:H9" showDropDown="0" showInputMessage="0" showErrorMessage="0" allowBlank="1" type="decimal" operator="between">
      <formula1>0</formula1>
      <formula2>24</formula2>
    </dataValidation>
  </dataValidations>
  <hyperlinks>
    <hyperlink xmlns:r="http://schemas.openxmlformats.org/officeDocument/2006/relationships" ref="A12" r:id="rId1"/>
    <hyperlink xmlns:r="http://schemas.openxmlformats.org/officeDocument/2006/relationships" ref="A13" r:id="rId2"/>
    <hyperlink xmlns:r="http://schemas.openxmlformats.org/officeDocument/2006/relationships" ref="A14" r:id="rId3"/>
    <hyperlink xmlns:r="http://schemas.openxmlformats.org/officeDocument/2006/relationships" ref="A15" r:id="rId4"/>
    <hyperlink xmlns:r="http://schemas.openxmlformats.org/officeDocument/2006/relationships" ref="A16" r:id="rId5"/>
    <hyperlink xmlns:r="http://schemas.openxmlformats.org/officeDocument/2006/relationships" ref="A17" r:id="rId6"/>
    <hyperlink xmlns:r="http://schemas.openxmlformats.org/officeDocument/2006/relationships" ref="A18" r:id="rId7"/>
    <hyperlink xmlns:r="http://schemas.openxmlformats.org/officeDocument/2006/relationships" ref="A19" r:id="rId8"/>
    <hyperlink xmlns:r="http://schemas.openxmlformats.org/officeDocument/2006/relationships" ref="A20" r:id="rId9"/>
    <hyperlink xmlns:r="http://schemas.openxmlformats.org/officeDocument/2006/relationships" ref="A21" r:id="rId10"/>
    <hyperlink xmlns:r="http://schemas.openxmlformats.org/officeDocument/2006/relationships" ref="A22" r:id="rId11"/>
    <hyperlink xmlns:r="http://schemas.openxmlformats.org/officeDocument/2006/relationships" ref="A23" r:id="rId12"/>
    <hyperlink xmlns:r="http://schemas.openxmlformats.org/officeDocument/2006/relationships" ref="A31" r:id="rId13"/>
  </hyperlinks>
  <printOptions horizontalCentered="1"/>
  <pageMargins left="0.4" right="0.4" top="0.45" bottom="0.5" header="0.2" footer="0.2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Monthly timesheet</t>
        </is>
      </c>
      <c r="H1" s="30">
        <f>IF(OR($H$4="",$L$13=""),"",DATE($H$4,$L$13,1))</f>
        <v/>
      </c>
      <c r="L1" t="inlineStr">
        <is>
          <t>January</t>
        </is>
      </c>
    </row>
    <row r="2" ht="6" customHeight="1">
      <c r="L2" t="inlineStr">
        <is>
          <t>February</t>
        </is>
      </c>
    </row>
    <row r="3" ht="6" customHeight="1">
      <c r="L3" t="inlineStr">
        <is>
          <t>March</t>
        </is>
      </c>
    </row>
    <row r="4">
      <c r="A4" s="3" t="inlineStr">
        <is>
          <t>Employee</t>
        </is>
      </c>
      <c r="C4" s="31">
        <f>IF('Overview'!$B$4="","",'Overview'!$B$4)</f>
        <v/>
      </c>
      <c r="D4" s="25" t="n"/>
      <c r="E4" s="25" t="n"/>
      <c r="F4" s="25" t="n"/>
      <c r="G4" s="3" t="inlineStr">
        <is>
          <t>Year</t>
        </is>
      </c>
      <c r="H4" s="32">
        <f>'Overview'!$H$4</f>
        <v/>
      </c>
      <c r="I4" s="33" t="inlineStr">
        <is>
          <t>Month</t>
        </is>
      </c>
      <c r="J4" s="32" t="inlineStr">
        <is>
          <t>January</t>
        </is>
      </c>
      <c r="L4" t="inlineStr">
        <is>
          <t>April</t>
        </is>
      </c>
    </row>
    <row r="5" ht="24" customHeight="1">
      <c r="A5" s="3" t="inlineStr">
        <is>
          <t>Manager</t>
        </is>
      </c>
      <c r="C5" s="31">
        <f>IF('Overview'!$B$5="","",'Overview'!$B$5)</f>
        <v/>
      </c>
      <c r="D5" s="25" t="n"/>
      <c r="E5" s="25" t="n"/>
      <c r="F5" s="25" t="n"/>
      <c r="G5" s="6" t="inlineStr">
        <is>
          <t>Balance brought forward (h)</t>
        </is>
      </c>
      <c r="H5" s="34">
        <f>'Overview'!$H$5</f>
        <v/>
      </c>
      <c r="L5" t="inlineStr">
        <is>
          <t>May</t>
        </is>
      </c>
    </row>
    <row r="6">
      <c r="A6" s="3" t="inlineStr">
        <is>
          <t>Company / site</t>
        </is>
      </c>
      <c r="C6" s="31">
        <f>IF('Overview'!$B$6="","",'Overview'!$B$6)</f>
        <v/>
      </c>
      <c r="D6" s="25" t="n"/>
      <c r="E6" s="25" t="n"/>
      <c r="F6" s="25" t="n"/>
      <c r="L6" t="inlineStr">
        <is>
          <t>June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July</t>
        </is>
      </c>
    </row>
    <row r="8" ht="20" customHeight="1">
      <c r="A8" s="6" t="inlineStr">
        <is>
          <t>Standard hours per day</t>
        </is>
      </c>
      <c r="C8" s="35">
        <f>'Overview'!$B$9</f>
        <v/>
      </c>
      <c r="D8" s="35">
        <f>'Overview'!$C$9</f>
        <v/>
      </c>
      <c r="E8" s="35">
        <f>'Overview'!$D$9</f>
        <v/>
      </c>
      <c r="F8" s="35">
        <f>'Overview'!$E$9</f>
        <v/>
      </c>
      <c r="G8" s="35">
        <f>'Overview'!$F$9</f>
        <v/>
      </c>
      <c r="H8" s="35">
        <f>'Overview'!$G$9</f>
        <v/>
      </c>
      <c r="I8" s="35">
        <f>'Overview'!$H$9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Date</t>
        </is>
      </c>
      <c r="B10" s="13" t="inlineStr">
        <is>
          <t>Day</t>
        </is>
      </c>
      <c r="C10" s="13" t="inlineStr">
        <is>
          <t>Start</t>
        </is>
      </c>
      <c r="D10" s="13" t="inlineStr">
        <is>
          <t>End</t>
        </is>
      </c>
      <c r="E10" s="13" t="inlineStr">
        <is>
          <t>Break (min)</t>
        </is>
      </c>
      <c r="F10" s="13" t="inlineStr">
        <is>
          <t>Worked</t>
        </is>
      </c>
      <c r="G10" s="13" t="inlineStr">
        <is>
          <t>Absence</t>
        </is>
      </c>
      <c r="H10" s="13" t="inlineStr">
        <is>
          <t>Target</t>
        </is>
      </c>
      <c r="I10" s="13" t="inlineStr">
        <is>
          <t>+/−</t>
        </is>
      </c>
      <c r="J10" s="13" t="inlineStr">
        <is>
          <t>Notes</t>
        </is>
      </c>
      <c r="L10" t="inlineStr">
        <is>
          <t>October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hours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Month summary</t>
        </is>
      </c>
      <c r="G44" s="23" t="inlineStr">
        <is>
          <t>Absence days</t>
        </is>
      </c>
    </row>
    <row r="45" ht="19" customHeight="1">
      <c r="A45" s="24" t="inlineStr">
        <is>
          <t>Hours worked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Vacation</t>
        </is>
      </c>
      <c r="H45" s="48">
        <f>COUNTIF($G$11:$G$41,G45)</f>
        <v/>
      </c>
    </row>
    <row r="46" ht="19" customHeight="1">
      <c r="A46" s="24" t="inlineStr">
        <is>
          <t>Absence hours credited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Sick</t>
        </is>
      </c>
      <c r="H46" s="48">
        <f>COUNTIF($G$11:$G$41,G46)</f>
        <v/>
      </c>
    </row>
    <row r="47" ht="19" customHeight="1">
      <c r="A47" s="24" t="inlineStr">
        <is>
          <t>Target hours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Public holiday</t>
        </is>
      </c>
      <c r="H47" s="48">
        <f>COUNTIF($G$11:$G$41,G47)</f>
        <v/>
      </c>
    </row>
    <row r="48" ht="19" customHeight="1">
      <c r="A48" s="24" t="inlineStr">
        <is>
          <t>Balance this month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Other paid leave</t>
        </is>
      </c>
      <c r="H48" s="48">
        <f>COUNTIF($G$11:$G$41,G48)</f>
        <v/>
      </c>
    </row>
    <row r="49" ht="19" customHeight="1">
      <c r="A49" s="24" t="inlineStr">
        <is>
          <t>Balance brought forward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Unpaid leave</t>
        </is>
      </c>
      <c r="H49" s="48">
        <f>COUNTIF($G$11:$G$41,G49)</f>
        <v/>
      </c>
    </row>
    <row r="50" ht="19" customHeight="1">
      <c r="A50" s="24" t="inlineStr">
        <is>
          <t>Days worked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Balance to carry forward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Employee signature and date</t>
        </is>
      </c>
      <c r="G54" s="57" t="inlineStr">
        <is>
          <t>Manager signature and date</t>
        </is>
      </c>
    </row>
    <row r="56">
      <c r="A56" s="29" t="inlineStr">
        <is>
          <t>Free template from EasyHours · easyhours.com — clock in from a phone or shared tablet instead of paper.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Choose a reason, or leave empty on a normal workday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1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Monthly timesheet</t>
        </is>
      </c>
      <c r="H1" s="30">
        <f>IF(OR($H$4="",$L$13=""),"",DATE($H$4,$L$13,1))</f>
        <v/>
      </c>
      <c r="L1" t="inlineStr">
        <is>
          <t>January</t>
        </is>
      </c>
    </row>
    <row r="2" ht="6" customHeight="1">
      <c r="L2" t="inlineStr">
        <is>
          <t>February</t>
        </is>
      </c>
    </row>
    <row r="3" ht="6" customHeight="1">
      <c r="L3" t="inlineStr">
        <is>
          <t>March</t>
        </is>
      </c>
    </row>
    <row r="4">
      <c r="A4" s="3" t="inlineStr">
        <is>
          <t>Employee</t>
        </is>
      </c>
      <c r="C4" s="31">
        <f>IF('Overview'!$B$4="","",'Overview'!$B$4)</f>
        <v/>
      </c>
      <c r="D4" s="25" t="n"/>
      <c r="E4" s="25" t="n"/>
      <c r="F4" s="25" t="n"/>
      <c r="G4" s="3" t="inlineStr">
        <is>
          <t>Year</t>
        </is>
      </c>
      <c r="H4" s="32">
        <f>'Overview'!$H$4</f>
        <v/>
      </c>
      <c r="I4" s="33" t="inlineStr">
        <is>
          <t>Month</t>
        </is>
      </c>
      <c r="J4" s="32" t="inlineStr">
        <is>
          <t>February</t>
        </is>
      </c>
      <c r="L4" t="inlineStr">
        <is>
          <t>April</t>
        </is>
      </c>
    </row>
    <row r="5" ht="24" customHeight="1">
      <c r="A5" s="3" t="inlineStr">
        <is>
          <t>Manager</t>
        </is>
      </c>
      <c r="C5" s="31">
        <f>IF('Overview'!$B$5="","",'Overview'!$B$5)</f>
        <v/>
      </c>
      <c r="D5" s="25" t="n"/>
      <c r="E5" s="25" t="n"/>
      <c r="F5" s="25" t="n"/>
      <c r="G5" s="6" t="inlineStr">
        <is>
          <t>Balance brought forward (h)</t>
        </is>
      </c>
      <c r="H5" s="34">
        <f>'Jan'!$F$51</f>
        <v/>
      </c>
      <c r="L5" t="inlineStr">
        <is>
          <t>May</t>
        </is>
      </c>
    </row>
    <row r="6">
      <c r="A6" s="3" t="inlineStr">
        <is>
          <t>Company / site</t>
        </is>
      </c>
      <c r="C6" s="31">
        <f>IF('Overview'!$B$6="","",'Overview'!$B$6)</f>
        <v/>
      </c>
      <c r="D6" s="25" t="n"/>
      <c r="E6" s="25" t="n"/>
      <c r="F6" s="25" t="n"/>
      <c r="L6" t="inlineStr">
        <is>
          <t>June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July</t>
        </is>
      </c>
    </row>
    <row r="8" ht="20" customHeight="1">
      <c r="A8" s="6" t="inlineStr">
        <is>
          <t>Standard hours per day</t>
        </is>
      </c>
      <c r="C8" s="35">
        <f>'Overview'!$B$9</f>
        <v/>
      </c>
      <c r="D8" s="35">
        <f>'Overview'!$C$9</f>
        <v/>
      </c>
      <c r="E8" s="35">
        <f>'Overview'!$D$9</f>
        <v/>
      </c>
      <c r="F8" s="35">
        <f>'Overview'!$E$9</f>
        <v/>
      </c>
      <c r="G8" s="35">
        <f>'Overview'!$F$9</f>
        <v/>
      </c>
      <c r="H8" s="35">
        <f>'Overview'!$G$9</f>
        <v/>
      </c>
      <c r="I8" s="35">
        <f>'Overview'!$H$9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Date</t>
        </is>
      </c>
      <c r="B10" s="13" t="inlineStr">
        <is>
          <t>Day</t>
        </is>
      </c>
      <c r="C10" s="13" t="inlineStr">
        <is>
          <t>Start</t>
        </is>
      </c>
      <c r="D10" s="13" t="inlineStr">
        <is>
          <t>End</t>
        </is>
      </c>
      <c r="E10" s="13" t="inlineStr">
        <is>
          <t>Break (min)</t>
        </is>
      </c>
      <c r="F10" s="13" t="inlineStr">
        <is>
          <t>Worked</t>
        </is>
      </c>
      <c r="G10" s="13" t="inlineStr">
        <is>
          <t>Absence</t>
        </is>
      </c>
      <c r="H10" s="13" t="inlineStr">
        <is>
          <t>Target</t>
        </is>
      </c>
      <c r="I10" s="13" t="inlineStr">
        <is>
          <t>+/−</t>
        </is>
      </c>
      <c r="J10" s="13" t="inlineStr">
        <is>
          <t>Notes</t>
        </is>
      </c>
      <c r="L10" t="inlineStr">
        <is>
          <t>October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hours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Month summary</t>
        </is>
      </c>
      <c r="G44" s="23" t="inlineStr">
        <is>
          <t>Absence days</t>
        </is>
      </c>
    </row>
    <row r="45" ht="19" customHeight="1">
      <c r="A45" s="24" t="inlineStr">
        <is>
          <t>Hours worked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Vacation</t>
        </is>
      </c>
      <c r="H45" s="48">
        <f>COUNTIF($G$11:$G$41,G45)</f>
        <v/>
      </c>
    </row>
    <row r="46" ht="19" customHeight="1">
      <c r="A46" s="24" t="inlineStr">
        <is>
          <t>Absence hours credited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Sick</t>
        </is>
      </c>
      <c r="H46" s="48">
        <f>COUNTIF($G$11:$G$41,G46)</f>
        <v/>
      </c>
    </row>
    <row r="47" ht="19" customHeight="1">
      <c r="A47" s="24" t="inlineStr">
        <is>
          <t>Target hours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Public holiday</t>
        </is>
      </c>
      <c r="H47" s="48">
        <f>COUNTIF($G$11:$G$41,G47)</f>
        <v/>
      </c>
    </row>
    <row r="48" ht="19" customHeight="1">
      <c r="A48" s="24" t="inlineStr">
        <is>
          <t>Balance this month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Other paid leave</t>
        </is>
      </c>
      <c r="H48" s="48">
        <f>COUNTIF($G$11:$G$41,G48)</f>
        <v/>
      </c>
    </row>
    <row r="49" ht="19" customHeight="1">
      <c r="A49" s="24" t="inlineStr">
        <is>
          <t>Balance brought forward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Unpaid leave</t>
        </is>
      </c>
      <c r="H49" s="48">
        <f>COUNTIF($G$11:$G$41,G49)</f>
        <v/>
      </c>
    </row>
    <row r="50" ht="19" customHeight="1">
      <c r="A50" s="24" t="inlineStr">
        <is>
          <t>Days worked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Balance to carry forward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Employee signature and date</t>
        </is>
      </c>
      <c r="G54" s="57" t="inlineStr">
        <is>
          <t>Manager signature and date</t>
        </is>
      </c>
    </row>
    <row r="56">
      <c r="A56" s="29" t="inlineStr">
        <is>
          <t>Free template from EasyHours · easyhours.com — clock in from a phone or shared tablet instead of paper.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Choose a reason, or leave empty on a normal workday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1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Monthly timesheet</t>
        </is>
      </c>
      <c r="H1" s="30">
        <f>IF(OR($H$4="",$L$13=""),"",DATE($H$4,$L$13,1))</f>
        <v/>
      </c>
      <c r="L1" t="inlineStr">
        <is>
          <t>January</t>
        </is>
      </c>
    </row>
    <row r="2" ht="6" customHeight="1">
      <c r="L2" t="inlineStr">
        <is>
          <t>February</t>
        </is>
      </c>
    </row>
    <row r="3" ht="6" customHeight="1">
      <c r="L3" t="inlineStr">
        <is>
          <t>March</t>
        </is>
      </c>
    </row>
    <row r="4">
      <c r="A4" s="3" t="inlineStr">
        <is>
          <t>Employee</t>
        </is>
      </c>
      <c r="C4" s="31">
        <f>IF('Overview'!$B$4="","",'Overview'!$B$4)</f>
        <v/>
      </c>
      <c r="D4" s="25" t="n"/>
      <c r="E4" s="25" t="n"/>
      <c r="F4" s="25" t="n"/>
      <c r="G4" s="3" t="inlineStr">
        <is>
          <t>Year</t>
        </is>
      </c>
      <c r="H4" s="32">
        <f>'Overview'!$H$4</f>
        <v/>
      </c>
      <c r="I4" s="33" t="inlineStr">
        <is>
          <t>Month</t>
        </is>
      </c>
      <c r="J4" s="32" t="inlineStr">
        <is>
          <t>March</t>
        </is>
      </c>
      <c r="L4" t="inlineStr">
        <is>
          <t>April</t>
        </is>
      </c>
    </row>
    <row r="5" ht="24" customHeight="1">
      <c r="A5" s="3" t="inlineStr">
        <is>
          <t>Manager</t>
        </is>
      </c>
      <c r="C5" s="31">
        <f>IF('Overview'!$B$5="","",'Overview'!$B$5)</f>
        <v/>
      </c>
      <c r="D5" s="25" t="n"/>
      <c r="E5" s="25" t="n"/>
      <c r="F5" s="25" t="n"/>
      <c r="G5" s="6" t="inlineStr">
        <is>
          <t>Balance brought forward (h)</t>
        </is>
      </c>
      <c r="H5" s="34">
        <f>'Feb'!$F$51</f>
        <v/>
      </c>
      <c r="L5" t="inlineStr">
        <is>
          <t>May</t>
        </is>
      </c>
    </row>
    <row r="6">
      <c r="A6" s="3" t="inlineStr">
        <is>
          <t>Company / site</t>
        </is>
      </c>
      <c r="C6" s="31">
        <f>IF('Overview'!$B$6="","",'Overview'!$B$6)</f>
        <v/>
      </c>
      <c r="D6" s="25" t="n"/>
      <c r="E6" s="25" t="n"/>
      <c r="F6" s="25" t="n"/>
      <c r="L6" t="inlineStr">
        <is>
          <t>June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July</t>
        </is>
      </c>
    </row>
    <row r="8" ht="20" customHeight="1">
      <c r="A8" s="6" t="inlineStr">
        <is>
          <t>Standard hours per day</t>
        </is>
      </c>
      <c r="C8" s="35">
        <f>'Overview'!$B$9</f>
        <v/>
      </c>
      <c r="D8" s="35">
        <f>'Overview'!$C$9</f>
        <v/>
      </c>
      <c r="E8" s="35">
        <f>'Overview'!$D$9</f>
        <v/>
      </c>
      <c r="F8" s="35">
        <f>'Overview'!$E$9</f>
        <v/>
      </c>
      <c r="G8" s="35">
        <f>'Overview'!$F$9</f>
        <v/>
      </c>
      <c r="H8" s="35">
        <f>'Overview'!$G$9</f>
        <v/>
      </c>
      <c r="I8" s="35">
        <f>'Overview'!$H$9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Date</t>
        </is>
      </c>
      <c r="B10" s="13" t="inlineStr">
        <is>
          <t>Day</t>
        </is>
      </c>
      <c r="C10" s="13" t="inlineStr">
        <is>
          <t>Start</t>
        </is>
      </c>
      <c r="D10" s="13" t="inlineStr">
        <is>
          <t>End</t>
        </is>
      </c>
      <c r="E10" s="13" t="inlineStr">
        <is>
          <t>Break (min)</t>
        </is>
      </c>
      <c r="F10" s="13" t="inlineStr">
        <is>
          <t>Worked</t>
        </is>
      </c>
      <c r="G10" s="13" t="inlineStr">
        <is>
          <t>Absence</t>
        </is>
      </c>
      <c r="H10" s="13" t="inlineStr">
        <is>
          <t>Target</t>
        </is>
      </c>
      <c r="I10" s="13" t="inlineStr">
        <is>
          <t>+/−</t>
        </is>
      </c>
      <c r="J10" s="13" t="inlineStr">
        <is>
          <t>Notes</t>
        </is>
      </c>
      <c r="L10" t="inlineStr">
        <is>
          <t>October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hours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Month summary</t>
        </is>
      </c>
      <c r="G44" s="23" t="inlineStr">
        <is>
          <t>Absence days</t>
        </is>
      </c>
    </row>
    <row r="45" ht="19" customHeight="1">
      <c r="A45" s="24" t="inlineStr">
        <is>
          <t>Hours worked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Vacation</t>
        </is>
      </c>
      <c r="H45" s="48">
        <f>COUNTIF($G$11:$G$41,G45)</f>
        <v/>
      </c>
    </row>
    <row r="46" ht="19" customHeight="1">
      <c r="A46" s="24" t="inlineStr">
        <is>
          <t>Absence hours credited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Sick</t>
        </is>
      </c>
      <c r="H46" s="48">
        <f>COUNTIF($G$11:$G$41,G46)</f>
        <v/>
      </c>
    </row>
    <row r="47" ht="19" customHeight="1">
      <c r="A47" s="24" t="inlineStr">
        <is>
          <t>Target hours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Public holiday</t>
        </is>
      </c>
      <c r="H47" s="48">
        <f>COUNTIF($G$11:$G$41,G47)</f>
        <v/>
      </c>
    </row>
    <row r="48" ht="19" customHeight="1">
      <c r="A48" s="24" t="inlineStr">
        <is>
          <t>Balance this month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Other paid leave</t>
        </is>
      </c>
      <c r="H48" s="48">
        <f>COUNTIF($G$11:$G$41,G48)</f>
        <v/>
      </c>
    </row>
    <row r="49" ht="19" customHeight="1">
      <c r="A49" s="24" t="inlineStr">
        <is>
          <t>Balance brought forward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Unpaid leave</t>
        </is>
      </c>
      <c r="H49" s="48">
        <f>COUNTIF($G$11:$G$41,G49)</f>
        <v/>
      </c>
    </row>
    <row r="50" ht="19" customHeight="1">
      <c r="A50" s="24" t="inlineStr">
        <is>
          <t>Days worked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Balance to carry forward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Employee signature and date</t>
        </is>
      </c>
      <c r="G54" s="57" t="inlineStr">
        <is>
          <t>Manager signature and date</t>
        </is>
      </c>
    </row>
    <row r="56">
      <c r="A56" s="29" t="inlineStr">
        <is>
          <t>Free template from EasyHours · easyhours.com — clock in from a phone or shared tablet instead of paper.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Choose a reason, or leave empty on a normal workday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1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Monthly timesheet</t>
        </is>
      </c>
      <c r="H1" s="30">
        <f>IF(OR($H$4="",$L$13=""),"",DATE($H$4,$L$13,1))</f>
        <v/>
      </c>
      <c r="L1" t="inlineStr">
        <is>
          <t>January</t>
        </is>
      </c>
    </row>
    <row r="2" ht="6" customHeight="1">
      <c r="L2" t="inlineStr">
        <is>
          <t>February</t>
        </is>
      </c>
    </row>
    <row r="3" ht="6" customHeight="1">
      <c r="L3" t="inlineStr">
        <is>
          <t>March</t>
        </is>
      </c>
    </row>
    <row r="4">
      <c r="A4" s="3" t="inlineStr">
        <is>
          <t>Employee</t>
        </is>
      </c>
      <c r="C4" s="31">
        <f>IF('Overview'!$B$4="","",'Overview'!$B$4)</f>
        <v/>
      </c>
      <c r="D4" s="25" t="n"/>
      <c r="E4" s="25" t="n"/>
      <c r="F4" s="25" t="n"/>
      <c r="G4" s="3" t="inlineStr">
        <is>
          <t>Year</t>
        </is>
      </c>
      <c r="H4" s="32">
        <f>'Overview'!$H$4</f>
        <v/>
      </c>
      <c r="I4" s="33" t="inlineStr">
        <is>
          <t>Month</t>
        </is>
      </c>
      <c r="J4" s="32" t="inlineStr">
        <is>
          <t>April</t>
        </is>
      </c>
      <c r="L4" t="inlineStr">
        <is>
          <t>April</t>
        </is>
      </c>
    </row>
    <row r="5" ht="24" customHeight="1">
      <c r="A5" s="3" t="inlineStr">
        <is>
          <t>Manager</t>
        </is>
      </c>
      <c r="C5" s="31">
        <f>IF('Overview'!$B$5="","",'Overview'!$B$5)</f>
        <v/>
      </c>
      <c r="D5" s="25" t="n"/>
      <c r="E5" s="25" t="n"/>
      <c r="F5" s="25" t="n"/>
      <c r="G5" s="6" t="inlineStr">
        <is>
          <t>Balance brought forward (h)</t>
        </is>
      </c>
      <c r="H5" s="34">
        <f>'Mar'!$F$51</f>
        <v/>
      </c>
      <c r="L5" t="inlineStr">
        <is>
          <t>May</t>
        </is>
      </c>
    </row>
    <row r="6">
      <c r="A6" s="3" t="inlineStr">
        <is>
          <t>Company / site</t>
        </is>
      </c>
      <c r="C6" s="31">
        <f>IF('Overview'!$B$6="","",'Overview'!$B$6)</f>
        <v/>
      </c>
      <c r="D6" s="25" t="n"/>
      <c r="E6" s="25" t="n"/>
      <c r="F6" s="25" t="n"/>
      <c r="L6" t="inlineStr">
        <is>
          <t>June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July</t>
        </is>
      </c>
    </row>
    <row r="8" ht="20" customHeight="1">
      <c r="A8" s="6" t="inlineStr">
        <is>
          <t>Standard hours per day</t>
        </is>
      </c>
      <c r="C8" s="35">
        <f>'Overview'!$B$9</f>
        <v/>
      </c>
      <c r="D8" s="35">
        <f>'Overview'!$C$9</f>
        <v/>
      </c>
      <c r="E8" s="35">
        <f>'Overview'!$D$9</f>
        <v/>
      </c>
      <c r="F8" s="35">
        <f>'Overview'!$E$9</f>
        <v/>
      </c>
      <c r="G8" s="35">
        <f>'Overview'!$F$9</f>
        <v/>
      </c>
      <c r="H8" s="35">
        <f>'Overview'!$G$9</f>
        <v/>
      </c>
      <c r="I8" s="35">
        <f>'Overview'!$H$9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Date</t>
        </is>
      </c>
      <c r="B10" s="13" t="inlineStr">
        <is>
          <t>Day</t>
        </is>
      </c>
      <c r="C10" s="13" t="inlineStr">
        <is>
          <t>Start</t>
        </is>
      </c>
      <c r="D10" s="13" t="inlineStr">
        <is>
          <t>End</t>
        </is>
      </c>
      <c r="E10" s="13" t="inlineStr">
        <is>
          <t>Break (min)</t>
        </is>
      </c>
      <c r="F10" s="13" t="inlineStr">
        <is>
          <t>Worked</t>
        </is>
      </c>
      <c r="G10" s="13" t="inlineStr">
        <is>
          <t>Absence</t>
        </is>
      </c>
      <c r="H10" s="13" t="inlineStr">
        <is>
          <t>Target</t>
        </is>
      </c>
      <c r="I10" s="13" t="inlineStr">
        <is>
          <t>+/−</t>
        </is>
      </c>
      <c r="J10" s="13" t="inlineStr">
        <is>
          <t>Notes</t>
        </is>
      </c>
      <c r="L10" t="inlineStr">
        <is>
          <t>October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hours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Month summary</t>
        </is>
      </c>
      <c r="G44" s="23" t="inlineStr">
        <is>
          <t>Absence days</t>
        </is>
      </c>
    </row>
    <row r="45" ht="19" customHeight="1">
      <c r="A45" s="24" t="inlineStr">
        <is>
          <t>Hours worked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Vacation</t>
        </is>
      </c>
      <c r="H45" s="48">
        <f>COUNTIF($G$11:$G$41,G45)</f>
        <v/>
      </c>
    </row>
    <row r="46" ht="19" customHeight="1">
      <c r="A46" s="24" t="inlineStr">
        <is>
          <t>Absence hours credited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Sick</t>
        </is>
      </c>
      <c r="H46" s="48">
        <f>COUNTIF($G$11:$G$41,G46)</f>
        <v/>
      </c>
    </row>
    <row r="47" ht="19" customHeight="1">
      <c r="A47" s="24" t="inlineStr">
        <is>
          <t>Target hours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Public holiday</t>
        </is>
      </c>
      <c r="H47" s="48">
        <f>COUNTIF($G$11:$G$41,G47)</f>
        <v/>
      </c>
    </row>
    <row r="48" ht="19" customHeight="1">
      <c r="A48" s="24" t="inlineStr">
        <is>
          <t>Balance this month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Other paid leave</t>
        </is>
      </c>
      <c r="H48" s="48">
        <f>COUNTIF($G$11:$G$41,G48)</f>
        <v/>
      </c>
    </row>
    <row r="49" ht="19" customHeight="1">
      <c r="A49" s="24" t="inlineStr">
        <is>
          <t>Balance brought forward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Unpaid leave</t>
        </is>
      </c>
      <c r="H49" s="48">
        <f>COUNTIF($G$11:$G$41,G49)</f>
        <v/>
      </c>
    </row>
    <row r="50" ht="19" customHeight="1">
      <c r="A50" s="24" t="inlineStr">
        <is>
          <t>Days worked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Balance to carry forward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Employee signature and date</t>
        </is>
      </c>
      <c r="G54" s="57" t="inlineStr">
        <is>
          <t>Manager signature and date</t>
        </is>
      </c>
    </row>
    <row r="56">
      <c r="A56" s="29" t="inlineStr">
        <is>
          <t>Free template from EasyHours · easyhours.com — clock in from a phone or shared tablet instead of paper.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Choose a reason, or leave empty on a normal workday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1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Monthly timesheet</t>
        </is>
      </c>
      <c r="H1" s="30">
        <f>IF(OR($H$4="",$L$13=""),"",DATE($H$4,$L$13,1))</f>
        <v/>
      </c>
      <c r="L1" t="inlineStr">
        <is>
          <t>January</t>
        </is>
      </c>
    </row>
    <row r="2" ht="6" customHeight="1">
      <c r="L2" t="inlineStr">
        <is>
          <t>February</t>
        </is>
      </c>
    </row>
    <row r="3" ht="6" customHeight="1">
      <c r="L3" t="inlineStr">
        <is>
          <t>March</t>
        </is>
      </c>
    </row>
    <row r="4">
      <c r="A4" s="3" t="inlineStr">
        <is>
          <t>Employee</t>
        </is>
      </c>
      <c r="C4" s="31">
        <f>IF('Overview'!$B$4="","",'Overview'!$B$4)</f>
        <v/>
      </c>
      <c r="D4" s="25" t="n"/>
      <c r="E4" s="25" t="n"/>
      <c r="F4" s="25" t="n"/>
      <c r="G4" s="3" t="inlineStr">
        <is>
          <t>Year</t>
        </is>
      </c>
      <c r="H4" s="32">
        <f>'Overview'!$H$4</f>
        <v/>
      </c>
      <c r="I4" s="33" t="inlineStr">
        <is>
          <t>Month</t>
        </is>
      </c>
      <c r="J4" s="32" t="inlineStr">
        <is>
          <t>May</t>
        </is>
      </c>
      <c r="L4" t="inlineStr">
        <is>
          <t>April</t>
        </is>
      </c>
    </row>
    <row r="5" ht="24" customHeight="1">
      <c r="A5" s="3" t="inlineStr">
        <is>
          <t>Manager</t>
        </is>
      </c>
      <c r="C5" s="31">
        <f>IF('Overview'!$B$5="","",'Overview'!$B$5)</f>
        <v/>
      </c>
      <c r="D5" s="25" t="n"/>
      <c r="E5" s="25" t="n"/>
      <c r="F5" s="25" t="n"/>
      <c r="G5" s="6" t="inlineStr">
        <is>
          <t>Balance brought forward (h)</t>
        </is>
      </c>
      <c r="H5" s="34">
        <f>'Apr'!$F$51</f>
        <v/>
      </c>
      <c r="L5" t="inlineStr">
        <is>
          <t>May</t>
        </is>
      </c>
    </row>
    <row r="6">
      <c r="A6" s="3" t="inlineStr">
        <is>
          <t>Company / site</t>
        </is>
      </c>
      <c r="C6" s="31">
        <f>IF('Overview'!$B$6="","",'Overview'!$B$6)</f>
        <v/>
      </c>
      <c r="D6" s="25" t="n"/>
      <c r="E6" s="25" t="n"/>
      <c r="F6" s="25" t="n"/>
      <c r="L6" t="inlineStr">
        <is>
          <t>June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July</t>
        </is>
      </c>
    </row>
    <row r="8" ht="20" customHeight="1">
      <c r="A8" s="6" t="inlineStr">
        <is>
          <t>Standard hours per day</t>
        </is>
      </c>
      <c r="C8" s="35">
        <f>'Overview'!$B$9</f>
        <v/>
      </c>
      <c r="D8" s="35">
        <f>'Overview'!$C$9</f>
        <v/>
      </c>
      <c r="E8" s="35">
        <f>'Overview'!$D$9</f>
        <v/>
      </c>
      <c r="F8" s="35">
        <f>'Overview'!$E$9</f>
        <v/>
      </c>
      <c r="G8" s="35">
        <f>'Overview'!$F$9</f>
        <v/>
      </c>
      <c r="H8" s="35">
        <f>'Overview'!$G$9</f>
        <v/>
      </c>
      <c r="I8" s="35">
        <f>'Overview'!$H$9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Date</t>
        </is>
      </c>
      <c r="B10" s="13" t="inlineStr">
        <is>
          <t>Day</t>
        </is>
      </c>
      <c r="C10" s="13" t="inlineStr">
        <is>
          <t>Start</t>
        </is>
      </c>
      <c r="D10" s="13" t="inlineStr">
        <is>
          <t>End</t>
        </is>
      </c>
      <c r="E10" s="13" t="inlineStr">
        <is>
          <t>Break (min)</t>
        </is>
      </c>
      <c r="F10" s="13" t="inlineStr">
        <is>
          <t>Worked</t>
        </is>
      </c>
      <c r="G10" s="13" t="inlineStr">
        <is>
          <t>Absence</t>
        </is>
      </c>
      <c r="H10" s="13" t="inlineStr">
        <is>
          <t>Target</t>
        </is>
      </c>
      <c r="I10" s="13" t="inlineStr">
        <is>
          <t>+/−</t>
        </is>
      </c>
      <c r="J10" s="13" t="inlineStr">
        <is>
          <t>Notes</t>
        </is>
      </c>
      <c r="L10" t="inlineStr">
        <is>
          <t>October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hours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Month summary</t>
        </is>
      </c>
      <c r="G44" s="23" t="inlineStr">
        <is>
          <t>Absence days</t>
        </is>
      </c>
    </row>
    <row r="45" ht="19" customHeight="1">
      <c r="A45" s="24" t="inlineStr">
        <is>
          <t>Hours worked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Vacation</t>
        </is>
      </c>
      <c r="H45" s="48">
        <f>COUNTIF($G$11:$G$41,G45)</f>
        <v/>
      </c>
    </row>
    <row r="46" ht="19" customHeight="1">
      <c r="A46" s="24" t="inlineStr">
        <is>
          <t>Absence hours credited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Sick</t>
        </is>
      </c>
      <c r="H46" s="48">
        <f>COUNTIF($G$11:$G$41,G46)</f>
        <v/>
      </c>
    </row>
    <row r="47" ht="19" customHeight="1">
      <c r="A47" s="24" t="inlineStr">
        <is>
          <t>Target hours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Public holiday</t>
        </is>
      </c>
      <c r="H47" s="48">
        <f>COUNTIF($G$11:$G$41,G47)</f>
        <v/>
      </c>
    </row>
    <row r="48" ht="19" customHeight="1">
      <c r="A48" s="24" t="inlineStr">
        <is>
          <t>Balance this month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Other paid leave</t>
        </is>
      </c>
      <c r="H48" s="48">
        <f>COUNTIF($G$11:$G$41,G48)</f>
        <v/>
      </c>
    </row>
    <row r="49" ht="19" customHeight="1">
      <c r="A49" s="24" t="inlineStr">
        <is>
          <t>Balance brought forward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Unpaid leave</t>
        </is>
      </c>
      <c r="H49" s="48">
        <f>COUNTIF($G$11:$G$41,G49)</f>
        <v/>
      </c>
    </row>
    <row r="50" ht="19" customHeight="1">
      <c r="A50" s="24" t="inlineStr">
        <is>
          <t>Days worked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Balance to carry forward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Employee signature and date</t>
        </is>
      </c>
      <c r="G54" s="57" t="inlineStr">
        <is>
          <t>Manager signature and date</t>
        </is>
      </c>
    </row>
    <row r="56">
      <c r="A56" s="29" t="inlineStr">
        <is>
          <t>Free template from EasyHours · easyhours.com — clock in from a phone or shared tablet instead of paper.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Choose a reason, or leave empty on a normal workday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1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Monthly timesheet</t>
        </is>
      </c>
      <c r="H1" s="30">
        <f>IF(OR($H$4="",$L$13=""),"",DATE($H$4,$L$13,1))</f>
        <v/>
      </c>
      <c r="L1" t="inlineStr">
        <is>
          <t>January</t>
        </is>
      </c>
    </row>
    <row r="2" ht="6" customHeight="1">
      <c r="L2" t="inlineStr">
        <is>
          <t>February</t>
        </is>
      </c>
    </row>
    <row r="3" ht="6" customHeight="1">
      <c r="L3" t="inlineStr">
        <is>
          <t>March</t>
        </is>
      </c>
    </row>
    <row r="4">
      <c r="A4" s="3" t="inlineStr">
        <is>
          <t>Employee</t>
        </is>
      </c>
      <c r="C4" s="31">
        <f>IF('Overview'!$B$4="","",'Overview'!$B$4)</f>
        <v/>
      </c>
      <c r="D4" s="25" t="n"/>
      <c r="E4" s="25" t="n"/>
      <c r="F4" s="25" t="n"/>
      <c r="G4" s="3" t="inlineStr">
        <is>
          <t>Year</t>
        </is>
      </c>
      <c r="H4" s="32">
        <f>'Overview'!$H$4</f>
        <v/>
      </c>
      <c r="I4" s="33" t="inlineStr">
        <is>
          <t>Month</t>
        </is>
      </c>
      <c r="J4" s="32" t="inlineStr">
        <is>
          <t>June</t>
        </is>
      </c>
      <c r="L4" t="inlineStr">
        <is>
          <t>April</t>
        </is>
      </c>
    </row>
    <row r="5" ht="24" customHeight="1">
      <c r="A5" s="3" t="inlineStr">
        <is>
          <t>Manager</t>
        </is>
      </c>
      <c r="C5" s="31">
        <f>IF('Overview'!$B$5="","",'Overview'!$B$5)</f>
        <v/>
      </c>
      <c r="D5" s="25" t="n"/>
      <c r="E5" s="25" t="n"/>
      <c r="F5" s="25" t="n"/>
      <c r="G5" s="6" t="inlineStr">
        <is>
          <t>Balance brought forward (h)</t>
        </is>
      </c>
      <c r="H5" s="34">
        <f>'May'!$F$51</f>
        <v/>
      </c>
      <c r="L5" t="inlineStr">
        <is>
          <t>May</t>
        </is>
      </c>
    </row>
    <row r="6">
      <c r="A6" s="3" t="inlineStr">
        <is>
          <t>Company / site</t>
        </is>
      </c>
      <c r="C6" s="31">
        <f>IF('Overview'!$B$6="","",'Overview'!$B$6)</f>
        <v/>
      </c>
      <c r="D6" s="25" t="n"/>
      <c r="E6" s="25" t="n"/>
      <c r="F6" s="25" t="n"/>
      <c r="L6" t="inlineStr">
        <is>
          <t>June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July</t>
        </is>
      </c>
    </row>
    <row r="8" ht="20" customHeight="1">
      <c r="A8" s="6" t="inlineStr">
        <is>
          <t>Standard hours per day</t>
        </is>
      </c>
      <c r="C8" s="35">
        <f>'Overview'!$B$9</f>
        <v/>
      </c>
      <c r="D8" s="35">
        <f>'Overview'!$C$9</f>
        <v/>
      </c>
      <c r="E8" s="35">
        <f>'Overview'!$D$9</f>
        <v/>
      </c>
      <c r="F8" s="35">
        <f>'Overview'!$E$9</f>
        <v/>
      </c>
      <c r="G8" s="35">
        <f>'Overview'!$F$9</f>
        <v/>
      </c>
      <c r="H8" s="35">
        <f>'Overview'!$G$9</f>
        <v/>
      </c>
      <c r="I8" s="35">
        <f>'Overview'!$H$9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Date</t>
        </is>
      </c>
      <c r="B10" s="13" t="inlineStr">
        <is>
          <t>Day</t>
        </is>
      </c>
      <c r="C10" s="13" t="inlineStr">
        <is>
          <t>Start</t>
        </is>
      </c>
      <c r="D10" s="13" t="inlineStr">
        <is>
          <t>End</t>
        </is>
      </c>
      <c r="E10" s="13" t="inlineStr">
        <is>
          <t>Break (min)</t>
        </is>
      </c>
      <c r="F10" s="13" t="inlineStr">
        <is>
          <t>Worked</t>
        </is>
      </c>
      <c r="G10" s="13" t="inlineStr">
        <is>
          <t>Absence</t>
        </is>
      </c>
      <c r="H10" s="13" t="inlineStr">
        <is>
          <t>Target</t>
        </is>
      </c>
      <c r="I10" s="13" t="inlineStr">
        <is>
          <t>+/−</t>
        </is>
      </c>
      <c r="J10" s="13" t="inlineStr">
        <is>
          <t>Notes</t>
        </is>
      </c>
      <c r="L10" t="inlineStr">
        <is>
          <t>October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hours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Month summary</t>
        </is>
      </c>
      <c r="G44" s="23" t="inlineStr">
        <is>
          <t>Absence days</t>
        </is>
      </c>
    </row>
    <row r="45" ht="19" customHeight="1">
      <c r="A45" s="24" t="inlineStr">
        <is>
          <t>Hours worked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Vacation</t>
        </is>
      </c>
      <c r="H45" s="48">
        <f>COUNTIF($G$11:$G$41,G45)</f>
        <v/>
      </c>
    </row>
    <row r="46" ht="19" customHeight="1">
      <c r="A46" s="24" t="inlineStr">
        <is>
          <t>Absence hours credited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Sick</t>
        </is>
      </c>
      <c r="H46" s="48">
        <f>COUNTIF($G$11:$G$41,G46)</f>
        <v/>
      </c>
    </row>
    <row r="47" ht="19" customHeight="1">
      <c r="A47" s="24" t="inlineStr">
        <is>
          <t>Target hours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Public holiday</t>
        </is>
      </c>
      <c r="H47" s="48">
        <f>COUNTIF($G$11:$G$41,G47)</f>
        <v/>
      </c>
    </row>
    <row r="48" ht="19" customHeight="1">
      <c r="A48" s="24" t="inlineStr">
        <is>
          <t>Balance this month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Other paid leave</t>
        </is>
      </c>
      <c r="H48" s="48">
        <f>COUNTIF($G$11:$G$41,G48)</f>
        <v/>
      </c>
    </row>
    <row r="49" ht="19" customHeight="1">
      <c r="A49" s="24" t="inlineStr">
        <is>
          <t>Balance brought forward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Unpaid leave</t>
        </is>
      </c>
      <c r="H49" s="48">
        <f>COUNTIF($G$11:$G$41,G49)</f>
        <v/>
      </c>
    </row>
    <row r="50" ht="19" customHeight="1">
      <c r="A50" s="24" t="inlineStr">
        <is>
          <t>Days worked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Balance to carry forward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Employee signature and date</t>
        </is>
      </c>
      <c r="G54" s="57" t="inlineStr">
        <is>
          <t>Manager signature and date</t>
        </is>
      </c>
    </row>
    <row r="56">
      <c r="A56" s="29" t="inlineStr">
        <is>
          <t>Free template from EasyHours · easyhours.com — clock in from a phone or shared tablet instead of paper.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Choose a reason, or leave empty on a normal workday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1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Monthly timesheet</t>
        </is>
      </c>
      <c r="H1" s="30">
        <f>IF(OR($H$4="",$L$13=""),"",DATE($H$4,$L$13,1))</f>
        <v/>
      </c>
      <c r="L1" t="inlineStr">
        <is>
          <t>January</t>
        </is>
      </c>
    </row>
    <row r="2" ht="6" customHeight="1">
      <c r="L2" t="inlineStr">
        <is>
          <t>February</t>
        </is>
      </c>
    </row>
    <row r="3" ht="6" customHeight="1">
      <c r="L3" t="inlineStr">
        <is>
          <t>March</t>
        </is>
      </c>
    </row>
    <row r="4">
      <c r="A4" s="3" t="inlineStr">
        <is>
          <t>Employee</t>
        </is>
      </c>
      <c r="C4" s="31">
        <f>IF('Overview'!$B$4="","",'Overview'!$B$4)</f>
        <v/>
      </c>
      <c r="D4" s="25" t="n"/>
      <c r="E4" s="25" t="n"/>
      <c r="F4" s="25" t="n"/>
      <c r="G4" s="3" t="inlineStr">
        <is>
          <t>Year</t>
        </is>
      </c>
      <c r="H4" s="32">
        <f>'Overview'!$H$4</f>
        <v/>
      </c>
      <c r="I4" s="33" t="inlineStr">
        <is>
          <t>Month</t>
        </is>
      </c>
      <c r="J4" s="32" t="inlineStr">
        <is>
          <t>July</t>
        </is>
      </c>
      <c r="L4" t="inlineStr">
        <is>
          <t>April</t>
        </is>
      </c>
    </row>
    <row r="5" ht="24" customHeight="1">
      <c r="A5" s="3" t="inlineStr">
        <is>
          <t>Manager</t>
        </is>
      </c>
      <c r="C5" s="31">
        <f>IF('Overview'!$B$5="","",'Overview'!$B$5)</f>
        <v/>
      </c>
      <c r="D5" s="25" t="n"/>
      <c r="E5" s="25" t="n"/>
      <c r="F5" s="25" t="n"/>
      <c r="G5" s="6" t="inlineStr">
        <is>
          <t>Balance brought forward (h)</t>
        </is>
      </c>
      <c r="H5" s="34">
        <f>'Jun'!$F$51</f>
        <v/>
      </c>
      <c r="L5" t="inlineStr">
        <is>
          <t>May</t>
        </is>
      </c>
    </row>
    <row r="6">
      <c r="A6" s="3" t="inlineStr">
        <is>
          <t>Company / site</t>
        </is>
      </c>
      <c r="C6" s="31">
        <f>IF('Overview'!$B$6="","",'Overview'!$B$6)</f>
        <v/>
      </c>
      <c r="D6" s="25" t="n"/>
      <c r="E6" s="25" t="n"/>
      <c r="F6" s="25" t="n"/>
      <c r="L6" t="inlineStr">
        <is>
          <t>June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July</t>
        </is>
      </c>
    </row>
    <row r="8" ht="20" customHeight="1">
      <c r="A8" s="6" t="inlineStr">
        <is>
          <t>Standard hours per day</t>
        </is>
      </c>
      <c r="C8" s="35">
        <f>'Overview'!$B$9</f>
        <v/>
      </c>
      <c r="D8" s="35">
        <f>'Overview'!$C$9</f>
        <v/>
      </c>
      <c r="E8" s="35">
        <f>'Overview'!$D$9</f>
        <v/>
      </c>
      <c r="F8" s="35">
        <f>'Overview'!$E$9</f>
        <v/>
      </c>
      <c r="G8" s="35">
        <f>'Overview'!$F$9</f>
        <v/>
      </c>
      <c r="H8" s="35">
        <f>'Overview'!$G$9</f>
        <v/>
      </c>
      <c r="I8" s="35">
        <f>'Overview'!$H$9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Date</t>
        </is>
      </c>
      <c r="B10" s="13" t="inlineStr">
        <is>
          <t>Day</t>
        </is>
      </c>
      <c r="C10" s="13" t="inlineStr">
        <is>
          <t>Start</t>
        </is>
      </c>
      <c r="D10" s="13" t="inlineStr">
        <is>
          <t>End</t>
        </is>
      </c>
      <c r="E10" s="13" t="inlineStr">
        <is>
          <t>Break (min)</t>
        </is>
      </c>
      <c r="F10" s="13" t="inlineStr">
        <is>
          <t>Worked</t>
        </is>
      </c>
      <c r="G10" s="13" t="inlineStr">
        <is>
          <t>Absence</t>
        </is>
      </c>
      <c r="H10" s="13" t="inlineStr">
        <is>
          <t>Target</t>
        </is>
      </c>
      <c r="I10" s="13" t="inlineStr">
        <is>
          <t>+/−</t>
        </is>
      </c>
      <c r="J10" s="13" t="inlineStr">
        <is>
          <t>Notes</t>
        </is>
      </c>
      <c r="L10" t="inlineStr">
        <is>
          <t>October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hours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Month summary</t>
        </is>
      </c>
      <c r="G44" s="23" t="inlineStr">
        <is>
          <t>Absence days</t>
        </is>
      </c>
    </row>
    <row r="45" ht="19" customHeight="1">
      <c r="A45" s="24" t="inlineStr">
        <is>
          <t>Hours worked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Vacation</t>
        </is>
      </c>
      <c r="H45" s="48">
        <f>COUNTIF($G$11:$G$41,G45)</f>
        <v/>
      </c>
    </row>
    <row r="46" ht="19" customHeight="1">
      <c r="A46" s="24" t="inlineStr">
        <is>
          <t>Absence hours credited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Sick</t>
        </is>
      </c>
      <c r="H46" s="48">
        <f>COUNTIF($G$11:$G$41,G46)</f>
        <v/>
      </c>
    </row>
    <row r="47" ht="19" customHeight="1">
      <c r="A47" s="24" t="inlineStr">
        <is>
          <t>Target hours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Public holiday</t>
        </is>
      </c>
      <c r="H47" s="48">
        <f>COUNTIF($G$11:$G$41,G47)</f>
        <v/>
      </c>
    </row>
    <row r="48" ht="19" customHeight="1">
      <c r="A48" s="24" t="inlineStr">
        <is>
          <t>Balance this month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Other paid leave</t>
        </is>
      </c>
      <c r="H48" s="48">
        <f>COUNTIF($G$11:$G$41,G48)</f>
        <v/>
      </c>
    </row>
    <row r="49" ht="19" customHeight="1">
      <c r="A49" s="24" t="inlineStr">
        <is>
          <t>Balance brought forward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Unpaid leave</t>
        </is>
      </c>
      <c r="H49" s="48">
        <f>COUNTIF($G$11:$G$41,G49)</f>
        <v/>
      </c>
    </row>
    <row r="50" ht="19" customHeight="1">
      <c r="A50" s="24" t="inlineStr">
        <is>
          <t>Days worked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Balance to carry forward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Employee signature and date</t>
        </is>
      </c>
      <c r="G54" s="57" t="inlineStr">
        <is>
          <t>Manager signature and date</t>
        </is>
      </c>
    </row>
    <row r="56">
      <c r="A56" s="29" t="inlineStr">
        <is>
          <t>Free template from EasyHours · easyhours.com — clock in from a phone or shared tablet instead of paper.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Choose a reason, or leave empty on a normal workday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1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Monthly timesheet</t>
        </is>
      </c>
      <c r="H1" s="30">
        <f>IF(OR($H$4="",$L$13=""),"",DATE($H$4,$L$13,1))</f>
        <v/>
      </c>
      <c r="L1" t="inlineStr">
        <is>
          <t>January</t>
        </is>
      </c>
    </row>
    <row r="2" ht="6" customHeight="1">
      <c r="L2" t="inlineStr">
        <is>
          <t>February</t>
        </is>
      </c>
    </row>
    <row r="3" ht="6" customHeight="1">
      <c r="L3" t="inlineStr">
        <is>
          <t>March</t>
        </is>
      </c>
    </row>
    <row r="4">
      <c r="A4" s="3" t="inlineStr">
        <is>
          <t>Employee</t>
        </is>
      </c>
      <c r="C4" s="31">
        <f>IF('Overview'!$B$4="","",'Overview'!$B$4)</f>
        <v/>
      </c>
      <c r="D4" s="25" t="n"/>
      <c r="E4" s="25" t="n"/>
      <c r="F4" s="25" t="n"/>
      <c r="G4" s="3" t="inlineStr">
        <is>
          <t>Year</t>
        </is>
      </c>
      <c r="H4" s="32">
        <f>'Overview'!$H$4</f>
        <v/>
      </c>
      <c r="I4" s="33" t="inlineStr">
        <is>
          <t>Month</t>
        </is>
      </c>
      <c r="J4" s="32" t="inlineStr">
        <is>
          <t>August</t>
        </is>
      </c>
      <c r="L4" t="inlineStr">
        <is>
          <t>April</t>
        </is>
      </c>
    </row>
    <row r="5" ht="24" customHeight="1">
      <c r="A5" s="3" t="inlineStr">
        <is>
          <t>Manager</t>
        </is>
      </c>
      <c r="C5" s="31">
        <f>IF('Overview'!$B$5="","",'Overview'!$B$5)</f>
        <v/>
      </c>
      <c r="D5" s="25" t="n"/>
      <c r="E5" s="25" t="n"/>
      <c r="F5" s="25" t="n"/>
      <c r="G5" s="6" t="inlineStr">
        <is>
          <t>Balance brought forward (h)</t>
        </is>
      </c>
      <c r="H5" s="34">
        <f>'Jul'!$F$51</f>
        <v/>
      </c>
      <c r="L5" t="inlineStr">
        <is>
          <t>May</t>
        </is>
      </c>
    </row>
    <row r="6">
      <c r="A6" s="3" t="inlineStr">
        <is>
          <t>Company / site</t>
        </is>
      </c>
      <c r="C6" s="31">
        <f>IF('Overview'!$B$6="","",'Overview'!$B$6)</f>
        <v/>
      </c>
      <c r="D6" s="25" t="n"/>
      <c r="E6" s="25" t="n"/>
      <c r="F6" s="25" t="n"/>
      <c r="L6" t="inlineStr">
        <is>
          <t>June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July</t>
        </is>
      </c>
    </row>
    <row r="8" ht="20" customHeight="1">
      <c r="A8" s="6" t="inlineStr">
        <is>
          <t>Standard hours per day</t>
        </is>
      </c>
      <c r="C8" s="35">
        <f>'Overview'!$B$9</f>
        <v/>
      </c>
      <c r="D8" s="35">
        <f>'Overview'!$C$9</f>
        <v/>
      </c>
      <c r="E8" s="35">
        <f>'Overview'!$D$9</f>
        <v/>
      </c>
      <c r="F8" s="35">
        <f>'Overview'!$E$9</f>
        <v/>
      </c>
      <c r="G8" s="35">
        <f>'Overview'!$F$9</f>
        <v/>
      </c>
      <c r="H8" s="35">
        <f>'Overview'!$G$9</f>
        <v/>
      </c>
      <c r="I8" s="35">
        <f>'Overview'!$H$9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Date</t>
        </is>
      </c>
      <c r="B10" s="13" t="inlineStr">
        <is>
          <t>Day</t>
        </is>
      </c>
      <c r="C10" s="13" t="inlineStr">
        <is>
          <t>Start</t>
        </is>
      </c>
      <c r="D10" s="13" t="inlineStr">
        <is>
          <t>End</t>
        </is>
      </c>
      <c r="E10" s="13" t="inlineStr">
        <is>
          <t>Break (min)</t>
        </is>
      </c>
      <c r="F10" s="13" t="inlineStr">
        <is>
          <t>Worked</t>
        </is>
      </c>
      <c r="G10" s="13" t="inlineStr">
        <is>
          <t>Absence</t>
        </is>
      </c>
      <c r="H10" s="13" t="inlineStr">
        <is>
          <t>Target</t>
        </is>
      </c>
      <c r="I10" s="13" t="inlineStr">
        <is>
          <t>+/−</t>
        </is>
      </c>
      <c r="J10" s="13" t="inlineStr">
        <is>
          <t>Notes</t>
        </is>
      </c>
      <c r="L10" t="inlineStr">
        <is>
          <t>October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hours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Month summary</t>
        </is>
      </c>
      <c r="G44" s="23" t="inlineStr">
        <is>
          <t>Absence days</t>
        </is>
      </c>
    </row>
    <row r="45" ht="19" customHeight="1">
      <c r="A45" s="24" t="inlineStr">
        <is>
          <t>Hours worked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Vacation</t>
        </is>
      </c>
      <c r="H45" s="48">
        <f>COUNTIF($G$11:$G$41,G45)</f>
        <v/>
      </c>
    </row>
    <row r="46" ht="19" customHeight="1">
      <c r="A46" s="24" t="inlineStr">
        <is>
          <t>Absence hours credited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Sick</t>
        </is>
      </c>
      <c r="H46" s="48">
        <f>COUNTIF($G$11:$G$41,G46)</f>
        <v/>
      </c>
    </row>
    <row r="47" ht="19" customHeight="1">
      <c r="A47" s="24" t="inlineStr">
        <is>
          <t>Target hours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Public holiday</t>
        </is>
      </c>
      <c r="H47" s="48">
        <f>COUNTIF($G$11:$G$41,G47)</f>
        <v/>
      </c>
    </row>
    <row r="48" ht="19" customHeight="1">
      <c r="A48" s="24" t="inlineStr">
        <is>
          <t>Balance this month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Other paid leave</t>
        </is>
      </c>
      <c r="H48" s="48">
        <f>COUNTIF($G$11:$G$41,G48)</f>
        <v/>
      </c>
    </row>
    <row r="49" ht="19" customHeight="1">
      <c r="A49" s="24" t="inlineStr">
        <is>
          <t>Balance brought forward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Unpaid leave</t>
        </is>
      </c>
      <c r="H49" s="48">
        <f>COUNTIF($G$11:$G$41,G49)</f>
        <v/>
      </c>
    </row>
    <row r="50" ht="19" customHeight="1">
      <c r="A50" s="24" t="inlineStr">
        <is>
          <t>Days worked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Balance to carry forward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Employee signature and date</t>
        </is>
      </c>
      <c r="G54" s="57" t="inlineStr">
        <is>
          <t>Manager signature and date</t>
        </is>
      </c>
    </row>
    <row r="56">
      <c r="A56" s="29" t="inlineStr">
        <is>
          <t>Free template from EasyHours · easyhours.com — clock in from a phone or shared tablet instead of paper.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Choose a reason, or leave empty on a normal workday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1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Monthly timesheet</t>
        </is>
      </c>
      <c r="H1" s="30">
        <f>IF(OR($H$4="",$L$13=""),"",DATE($H$4,$L$13,1))</f>
        <v/>
      </c>
      <c r="L1" t="inlineStr">
        <is>
          <t>January</t>
        </is>
      </c>
    </row>
    <row r="2" ht="6" customHeight="1">
      <c r="L2" t="inlineStr">
        <is>
          <t>February</t>
        </is>
      </c>
    </row>
    <row r="3" ht="6" customHeight="1">
      <c r="L3" t="inlineStr">
        <is>
          <t>March</t>
        </is>
      </c>
    </row>
    <row r="4">
      <c r="A4" s="3" t="inlineStr">
        <is>
          <t>Employee</t>
        </is>
      </c>
      <c r="C4" s="31">
        <f>IF('Overview'!$B$4="","",'Overview'!$B$4)</f>
        <v/>
      </c>
      <c r="D4" s="25" t="n"/>
      <c r="E4" s="25" t="n"/>
      <c r="F4" s="25" t="n"/>
      <c r="G4" s="3" t="inlineStr">
        <is>
          <t>Year</t>
        </is>
      </c>
      <c r="H4" s="32">
        <f>'Overview'!$H$4</f>
        <v/>
      </c>
      <c r="I4" s="33" t="inlineStr">
        <is>
          <t>Month</t>
        </is>
      </c>
      <c r="J4" s="32" t="inlineStr">
        <is>
          <t>September</t>
        </is>
      </c>
      <c r="L4" t="inlineStr">
        <is>
          <t>April</t>
        </is>
      </c>
    </row>
    <row r="5" ht="24" customHeight="1">
      <c r="A5" s="3" t="inlineStr">
        <is>
          <t>Manager</t>
        </is>
      </c>
      <c r="C5" s="31">
        <f>IF('Overview'!$B$5="","",'Overview'!$B$5)</f>
        <v/>
      </c>
      <c r="D5" s="25" t="n"/>
      <c r="E5" s="25" t="n"/>
      <c r="F5" s="25" t="n"/>
      <c r="G5" s="6" t="inlineStr">
        <is>
          <t>Balance brought forward (h)</t>
        </is>
      </c>
      <c r="H5" s="34">
        <f>'Aug'!$F$51</f>
        <v/>
      </c>
      <c r="L5" t="inlineStr">
        <is>
          <t>May</t>
        </is>
      </c>
    </row>
    <row r="6">
      <c r="A6" s="3" t="inlineStr">
        <is>
          <t>Company / site</t>
        </is>
      </c>
      <c r="C6" s="31">
        <f>IF('Overview'!$B$6="","",'Overview'!$B$6)</f>
        <v/>
      </c>
      <c r="D6" s="25" t="n"/>
      <c r="E6" s="25" t="n"/>
      <c r="F6" s="25" t="n"/>
      <c r="L6" t="inlineStr">
        <is>
          <t>June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July</t>
        </is>
      </c>
    </row>
    <row r="8" ht="20" customHeight="1">
      <c r="A8" s="6" t="inlineStr">
        <is>
          <t>Standard hours per day</t>
        </is>
      </c>
      <c r="C8" s="35">
        <f>'Overview'!$B$9</f>
        <v/>
      </c>
      <c r="D8" s="35">
        <f>'Overview'!$C$9</f>
        <v/>
      </c>
      <c r="E8" s="35">
        <f>'Overview'!$D$9</f>
        <v/>
      </c>
      <c r="F8" s="35">
        <f>'Overview'!$E$9</f>
        <v/>
      </c>
      <c r="G8" s="35">
        <f>'Overview'!$F$9</f>
        <v/>
      </c>
      <c r="H8" s="35">
        <f>'Overview'!$G$9</f>
        <v/>
      </c>
      <c r="I8" s="35">
        <f>'Overview'!$H$9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Date</t>
        </is>
      </c>
      <c r="B10" s="13" t="inlineStr">
        <is>
          <t>Day</t>
        </is>
      </c>
      <c r="C10" s="13" t="inlineStr">
        <is>
          <t>Start</t>
        </is>
      </c>
      <c r="D10" s="13" t="inlineStr">
        <is>
          <t>End</t>
        </is>
      </c>
      <c r="E10" s="13" t="inlineStr">
        <is>
          <t>Break (min)</t>
        </is>
      </c>
      <c r="F10" s="13" t="inlineStr">
        <is>
          <t>Worked</t>
        </is>
      </c>
      <c r="G10" s="13" t="inlineStr">
        <is>
          <t>Absence</t>
        </is>
      </c>
      <c r="H10" s="13" t="inlineStr">
        <is>
          <t>Target</t>
        </is>
      </c>
      <c r="I10" s="13" t="inlineStr">
        <is>
          <t>+/−</t>
        </is>
      </c>
      <c r="J10" s="13" t="inlineStr">
        <is>
          <t>Notes</t>
        </is>
      </c>
      <c r="L10" t="inlineStr">
        <is>
          <t>October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hours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Month summary</t>
        </is>
      </c>
      <c r="G44" s="23" t="inlineStr">
        <is>
          <t>Absence days</t>
        </is>
      </c>
    </row>
    <row r="45" ht="19" customHeight="1">
      <c r="A45" s="24" t="inlineStr">
        <is>
          <t>Hours worked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Vacation</t>
        </is>
      </c>
      <c r="H45" s="48">
        <f>COUNTIF($G$11:$G$41,G45)</f>
        <v/>
      </c>
    </row>
    <row r="46" ht="19" customHeight="1">
      <c r="A46" s="24" t="inlineStr">
        <is>
          <t>Absence hours credited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Sick</t>
        </is>
      </c>
      <c r="H46" s="48">
        <f>COUNTIF($G$11:$G$41,G46)</f>
        <v/>
      </c>
    </row>
    <row r="47" ht="19" customHeight="1">
      <c r="A47" s="24" t="inlineStr">
        <is>
          <t>Target hours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Public holiday</t>
        </is>
      </c>
      <c r="H47" s="48">
        <f>COUNTIF($G$11:$G$41,G47)</f>
        <v/>
      </c>
    </row>
    <row r="48" ht="19" customHeight="1">
      <c r="A48" s="24" t="inlineStr">
        <is>
          <t>Balance this month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Other paid leave</t>
        </is>
      </c>
      <c r="H48" s="48">
        <f>COUNTIF($G$11:$G$41,G48)</f>
        <v/>
      </c>
    </row>
    <row r="49" ht="19" customHeight="1">
      <c r="A49" s="24" t="inlineStr">
        <is>
          <t>Balance brought forward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Unpaid leave</t>
        </is>
      </c>
      <c r="H49" s="48">
        <f>COUNTIF($G$11:$G$41,G49)</f>
        <v/>
      </c>
    </row>
    <row r="50" ht="19" customHeight="1">
      <c r="A50" s="24" t="inlineStr">
        <is>
          <t>Days worked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Balance to carry forward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Employee signature and date</t>
        </is>
      </c>
      <c r="G54" s="57" t="inlineStr">
        <is>
          <t>Manager signature and date</t>
        </is>
      </c>
    </row>
    <row r="56">
      <c r="A56" s="29" t="inlineStr">
        <is>
          <t>Free template from EasyHours · easyhours.com — clock in from a phone or shared tablet instead of paper.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Choose a reason, or leave empty on a normal workday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1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Monthly timesheet</t>
        </is>
      </c>
      <c r="H1" s="30">
        <f>IF(OR($H$4="",$L$13=""),"",DATE($H$4,$L$13,1))</f>
        <v/>
      </c>
      <c r="L1" t="inlineStr">
        <is>
          <t>January</t>
        </is>
      </c>
    </row>
    <row r="2" ht="6" customHeight="1">
      <c r="L2" t="inlineStr">
        <is>
          <t>February</t>
        </is>
      </c>
    </row>
    <row r="3" ht="6" customHeight="1">
      <c r="L3" t="inlineStr">
        <is>
          <t>March</t>
        </is>
      </c>
    </row>
    <row r="4">
      <c r="A4" s="3" t="inlineStr">
        <is>
          <t>Employee</t>
        </is>
      </c>
      <c r="C4" s="31">
        <f>IF('Overview'!$B$4="","",'Overview'!$B$4)</f>
        <v/>
      </c>
      <c r="D4" s="25" t="n"/>
      <c r="E4" s="25" t="n"/>
      <c r="F4" s="25" t="n"/>
      <c r="G4" s="3" t="inlineStr">
        <is>
          <t>Year</t>
        </is>
      </c>
      <c r="H4" s="32">
        <f>'Overview'!$H$4</f>
        <v/>
      </c>
      <c r="I4" s="33" t="inlineStr">
        <is>
          <t>Month</t>
        </is>
      </c>
      <c r="J4" s="32" t="inlineStr">
        <is>
          <t>October</t>
        </is>
      </c>
      <c r="L4" t="inlineStr">
        <is>
          <t>April</t>
        </is>
      </c>
    </row>
    <row r="5" ht="24" customHeight="1">
      <c r="A5" s="3" t="inlineStr">
        <is>
          <t>Manager</t>
        </is>
      </c>
      <c r="C5" s="31">
        <f>IF('Overview'!$B$5="","",'Overview'!$B$5)</f>
        <v/>
      </c>
      <c r="D5" s="25" t="n"/>
      <c r="E5" s="25" t="n"/>
      <c r="F5" s="25" t="n"/>
      <c r="G5" s="6" t="inlineStr">
        <is>
          <t>Balance brought forward (h)</t>
        </is>
      </c>
      <c r="H5" s="34">
        <f>'Sep'!$F$51</f>
        <v/>
      </c>
      <c r="L5" t="inlineStr">
        <is>
          <t>May</t>
        </is>
      </c>
    </row>
    <row r="6">
      <c r="A6" s="3" t="inlineStr">
        <is>
          <t>Company / site</t>
        </is>
      </c>
      <c r="C6" s="31">
        <f>IF('Overview'!$B$6="","",'Overview'!$B$6)</f>
        <v/>
      </c>
      <c r="D6" s="25" t="n"/>
      <c r="E6" s="25" t="n"/>
      <c r="F6" s="25" t="n"/>
      <c r="L6" t="inlineStr">
        <is>
          <t>June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July</t>
        </is>
      </c>
    </row>
    <row r="8" ht="20" customHeight="1">
      <c r="A8" s="6" t="inlineStr">
        <is>
          <t>Standard hours per day</t>
        </is>
      </c>
      <c r="C8" s="35">
        <f>'Overview'!$B$9</f>
        <v/>
      </c>
      <c r="D8" s="35">
        <f>'Overview'!$C$9</f>
        <v/>
      </c>
      <c r="E8" s="35">
        <f>'Overview'!$D$9</f>
        <v/>
      </c>
      <c r="F8" s="35">
        <f>'Overview'!$E$9</f>
        <v/>
      </c>
      <c r="G8" s="35">
        <f>'Overview'!$F$9</f>
        <v/>
      </c>
      <c r="H8" s="35">
        <f>'Overview'!$G$9</f>
        <v/>
      </c>
      <c r="I8" s="35">
        <f>'Overview'!$H$9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Date</t>
        </is>
      </c>
      <c r="B10" s="13" t="inlineStr">
        <is>
          <t>Day</t>
        </is>
      </c>
      <c r="C10" s="13" t="inlineStr">
        <is>
          <t>Start</t>
        </is>
      </c>
      <c r="D10" s="13" t="inlineStr">
        <is>
          <t>End</t>
        </is>
      </c>
      <c r="E10" s="13" t="inlineStr">
        <is>
          <t>Break (min)</t>
        </is>
      </c>
      <c r="F10" s="13" t="inlineStr">
        <is>
          <t>Worked</t>
        </is>
      </c>
      <c r="G10" s="13" t="inlineStr">
        <is>
          <t>Absence</t>
        </is>
      </c>
      <c r="H10" s="13" t="inlineStr">
        <is>
          <t>Target</t>
        </is>
      </c>
      <c r="I10" s="13" t="inlineStr">
        <is>
          <t>+/−</t>
        </is>
      </c>
      <c r="J10" s="13" t="inlineStr">
        <is>
          <t>Notes</t>
        </is>
      </c>
      <c r="L10" t="inlineStr">
        <is>
          <t>October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hours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Month summary</t>
        </is>
      </c>
      <c r="G44" s="23" t="inlineStr">
        <is>
          <t>Absence days</t>
        </is>
      </c>
    </row>
    <row r="45" ht="19" customHeight="1">
      <c r="A45" s="24" t="inlineStr">
        <is>
          <t>Hours worked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Vacation</t>
        </is>
      </c>
      <c r="H45" s="48">
        <f>COUNTIF($G$11:$G$41,G45)</f>
        <v/>
      </c>
    </row>
    <row r="46" ht="19" customHeight="1">
      <c r="A46" s="24" t="inlineStr">
        <is>
          <t>Absence hours credited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Sick</t>
        </is>
      </c>
      <c r="H46" s="48">
        <f>COUNTIF($G$11:$G$41,G46)</f>
        <v/>
      </c>
    </row>
    <row r="47" ht="19" customHeight="1">
      <c r="A47" s="24" t="inlineStr">
        <is>
          <t>Target hours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Public holiday</t>
        </is>
      </c>
      <c r="H47" s="48">
        <f>COUNTIF($G$11:$G$41,G47)</f>
        <v/>
      </c>
    </row>
    <row r="48" ht="19" customHeight="1">
      <c r="A48" s="24" t="inlineStr">
        <is>
          <t>Balance this month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Other paid leave</t>
        </is>
      </c>
      <c r="H48" s="48">
        <f>COUNTIF($G$11:$G$41,G48)</f>
        <v/>
      </c>
    </row>
    <row r="49" ht="19" customHeight="1">
      <c r="A49" s="24" t="inlineStr">
        <is>
          <t>Balance brought forward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Unpaid leave</t>
        </is>
      </c>
      <c r="H49" s="48">
        <f>COUNTIF($G$11:$G$41,G49)</f>
        <v/>
      </c>
    </row>
    <row r="50" ht="19" customHeight="1">
      <c r="A50" s="24" t="inlineStr">
        <is>
          <t>Days worked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Balance to carry forward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Employee signature and date</t>
        </is>
      </c>
      <c r="G54" s="57" t="inlineStr">
        <is>
          <t>Manager signature and date</t>
        </is>
      </c>
    </row>
    <row r="56">
      <c r="A56" s="29" t="inlineStr">
        <is>
          <t>Free template from EasyHours · easyhours.com — clock in from a phone or shared tablet instead of paper.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Choose a reason, or leave empty on a normal workday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1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Monthly timesheet</t>
        </is>
      </c>
      <c r="H1" s="30">
        <f>IF(OR($H$4="",$L$13=""),"",DATE($H$4,$L$13,1))</f>
        <v/>
      </c>
      <c r="L1" t="inlineStr">
        <is>
          <t>January</t>
        </is>
      </c>
    </row>
    <row r="2" ht="6" customHeight="1">
      <c r="L2" t="inlineStr">
        <is>
          <t>February</t>
        </is>
      </c>
    </row>
    <row r="3" ht="6" customHeight="1">
      <c r="L3" t="inlineStr">
        <is>
          <t>March</t>
        </is>
      </c>
    </row>
    <row r="4">
      <c r="A4" s="3" t="inlineStr">
        <is>
          <t>Employee</t>
        </is>
      </c>
      <c r="C4" s="31">
        <f>IF('Overview'!$B$4="","",'Overview'!$B$4)</f>
        <v/>
      </c>
      <c r="D4" s="25" t="n"/>
      <c r="E4" s="25" t="n"/>
      <c r="F4" s="25" t="n"/>
      <c r="G4" s="3" t="inlineStr">
        <is>
          <t>Year</t>
        </is>
      </c>
      <c r="H4" s="32">
        <f>'Overview'!$H$4</f>
        <v/>
      </c>
      <c r="I4" s="33" t="inlineStr">
        <is>
          <t>Month</t>
        </is>
      </c>
      <c r="J4" s="32" t="inlineStr">
        <is>
          <t>November</t>
        </is>
      </c>
      <c r="L4" t="inlineStr">
        <is>
          <t>April</t>
        </is>
      </c>
    </row>
    <row r="5" ht="24" customHeight="1">
      <c r="A5" s="3" t="inlineStr">
        <is>
          <t>Manager</t>
        </is>
      </c>
      <c r="C5" s="31">
        <f>IF('Overview'!$B$5="","",'Overview'!$B$5)</f>
        <v/>
      </c>
      <c r="D5" s="25" t="n"/>
      <c r="E5" s="25" t="n"/>
      <c r="F5" s="25" t="n"/>
      <c r="G5" s="6" t="inlineStr">
        <is>
          <t>Balance brought forward (h)</t>
        </is>
      </c>
      <c r="H5" s="34">
        <f>'Oct'!$F$51</f>
        <v/>
      </c>
      <c r="L5" t="inlineStr">
        <is>
          <t>May</t>
        </is>
      </c>
    </row>
    <row r="6">
      <c r="A6" s="3" t="inlineStr">
        <is>
          <t>Company / site</t>
        </is>
      </c>
      <c r="C6" s="31">
        <f>IF('Overview'!$B$6="","",'Overview'!$B$6)</f>
        <v/>
      </c>
      <c r="D6" s="25" t="n"/>
      <c r="E6" s="25" t="n"/>
      <c r="F6" s="25" t="n"/>
      <c r="L6" t="inlineStr">
        <is>
          <t>June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July</t>
        </is>
      </c>
    </row>
    <row r="8" ht="20" customHeight="1">
      <c r="A8" s="6" t="inlineStr">
        <is>
          <t>Standard hours per day</t>
        </is>
      </c>
      <c r="C8" s="35">
        <f>'Overview'!$B$9</f>
        <v/>
      </c>
      <c r="D8" s="35">
        <f>'Overview'!$C$9</f>
        <v/>
      </c>
      <c r="E8" s="35">
        <f>'Overview'!$D$9</f>
        <v/>
      </c>
      <c r="F8" s="35">
        <f>'Overview'!$E$9</f>
        <v/>
      </c>
      <c r="G8" s="35">
        <f>'Overview'!$F$9</f>
        <v/>
      </c>
      <c r="H8" s="35">
        <f>'Overview'!$G$9</f>
        <v/>
      </c>
      <c r="I8" s="35">
        <f>'Overview'!$H$9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Date</t>
        </is>
      </c>
      <c r="B10" s="13" t="inlineStr">
        <is>
          <t>Day</t>
        </is>
      </c>
      <c r="C10" s="13" t="inlineStr">
        <is>
          <t>Start</t>
        </is>
      </c>
      <c r="D10" s="13" t="inlineStr">
        <is>
          <t>End</t>
        </is>
      </c>
      <c r="E10" s="13" t="inlineStr">
        <is>
          <t>Break (min)</t>
        </is>
      </c>
      <c r="F10" s="13" t="inlineStr">
        <is>
          <t>Worked</t>
        </is>
      </c>
      <c r="G10" s="13" t="inlineStr">
        <is>
          <t>Absence</t>
        </is>
      </c>
      <c r="H10" s="13" t="inlineStr">
        <is>
          <t>Target</t>
        </is>
      </c>
      <c r="I10" s="13" t="inlineStr">
        <is>
          <t>+/−</t>
        </is>
      </c>
      <c r="J10" s="13" t="inlineStr">
        <is>
          <t>Notes</t>
        </is>
      </c>
      <c r="L10" t="inlineStr">
        <is>
          <t>October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hours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Month summary</t>
        </is>
      </c>
      <c r="G44" s="23" t="inlineStr">
        <is>
          <t>Absence days</t>
        </is>
      </c>
    </row>
    <row r="45" ht="19" customHeight="1">
      <c r="A45" s="24" t="inlineStr">
        <is>
          <t>Hours worked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Vacation</t>
        </is>
      </c>
      <c r="H45" s="48">
        <f>COUNTIF($G$11:$G$41,G45)</f>
        <v/>
      </c>
    </row>
    <row r="46" ht="19" customHeight="1">
      <c r="A46" s="24" t="inlineStr">
        <is>
          <t>Absence hours credited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Sick</t>
        </is>
      </c>
      <c r="H46" s="48">
        <f>COUNTIF($G$11:$G$41,G46)</f>
        <v/>
      </c>
    </row>
    <row r="47" ht="19" customHeight="1">
      <c r="A47" s="24" t="inlineStr">
        <is>
          <t>Target hours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Public holiday</t>
        </is>
      </c>
      <c r="H47" s="48">
        <f>COUNTIF($G$11:$G$41,G47)</f>
        <v/>
      </c>
    </row>
    <row r="48" ht="19" customHeight="1">
      <c r="A48" s="24" t="inlineStr">
        <is>
          <t>Balance this month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Other paid leave</t>
        </is>
      </c>
      <c r="H48" s="48">
        <f>COUNTIF($G$11:$G$41,G48)</f>
        <v/>
      </c>
    </row>
    <row r="49" ht="19" customHeight="1">
      <c r="A49" s="24" t="inlineStr">
        <is>
          <t>Balance brought forward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Unpaid leave</t>
        </is>
      </c>
      <c r="H49" s="48">
        <f>COUNTIF($G$11:$G$41,G49)</f>
        <v/>
      </c>
    </row>
    <row r="50" ht="19" customHeight="1">
      <c r="A50" s="24" t="inlineStr">
        <is>
          <t>Days worked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Balance to carry forward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Employee signature and date</t>
        </is>
      </c>
      <c r="G54" s="57" t="inlineStr">
        <is>
          <t>Manager signature and date</t>
        </is>
      </c>
    </row>
    <row r="56">
      <c r="A56" s="29" t="inlineStr">
        <is>
          <t>Free template from EasyHours · easyhours.com — clock in from a phone or shared tablet instead of paper.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Choose a reason, or leave empty on a normal workday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1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Monthly timesheet</t>
        </is>
      </c>
      <c r="H1" s="30">
        <f>IF(OR($H$4="",$L$13=""),"",DATE($H$4,$L$13,1))</f>
        <v/>
      </c>
      <c r="L1" t="inlineStr">
        <is>
          <t>January</t>
        </is>
      </c>
    </row>
    <row r="2" ht="6" customHeight="1">
      <c r="L2" t="inlineStr">
        <is>
          <t>February</t>
        </is>
      </c>
    </row>
    <row r="3" ht="6" customHeight="1">
      <c r="L3" t="inlineStr">
        <is>
          <t>March</t>
        </is>
      </c>
    </row>
    <row r="4">
      <c r="A4" s="3" t="inlineStr">
        <is>
          <t>Employee</t>
        </is>
      </c>
      <c r="C4" s="31">
        <f>IF('Overview'!$B$4="","",'Overview'!$B$4)</f>
        <v/>
      </c>
      <c r="D4" s="25" t="n"/>
      <c r="E4" s="25" t="n"/>
      <c r="F4" s="25" t="n"/>
      <c r="G4" s="3" t="inlineStr">
        <is>
          <t>Year</t>
        </is>
      </c>
      <c r="H4" s="32">
        <f>'Overview'!$H$4</f>
        <v/>
      </c>
      <c r="I4" s="33" t="inlineStr">
        <is>
          <t>Month</t>
        </is>
      </c>
      <c r="J4" s="32" t="inlineStr">
        <is>
          <t>December</t>
        </is>
      </c>
      <c r="L4" t="inlineStr">
        <is>
          <t>April</t>
        </is>
      </c>
    </row>
    <row r="5" ht="24" customHeight="1">
      <c r="A5" s="3" t="inlineStr">
        <is>
          <t>Manager</t>
        </is>
      </c>
      <c r="C5" s="31">
        <f>IF('Overview'!$B$5="","",'Overview'!$B$5)</f>
        <v/>
      </c>
      <c r="D5" s="25" t="n"/>
      <c r="E5" s="25" t="n"/>
      <c r="F5" s="25" t="n"/>
      <c r="G5" s="6" t="inlineStr">
        <is>
          <t>Balance brought forward (h)</t>
        </is>
      </c>
      <c r="H5" s="34">
        <f>'Nov'!$F$51</f>
        <v/>
      </c>
      <c r="L5" t="inlineStr">
        <is>
          <t>May</t>
        </is>
      </c>
    </row>
    <row r="6">
      <c r="A6" s="3" t="inlineStr">
        <is>
          <t>Company / site</t>
        </is>
      </c>
      <c r="C6" s="31">
        <f>IF('Overview'!$B$6="","",'Overview'!$B$6)</f>
        <v/>
      </c>
      <c r="D6" s="25" t="n"/>
      <c r="E6" s="25" t="n"/>
      <c r="F6" s="25" t="n"/>
      <c r="L6" t="inlineStr">
        <is>
          <t>June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July</t>
        </is>
      </c>
    </row>
    <row r="8" ht="20" customHeight="1">
      <c r="A8" s="6" t="inlineStr">
        <is>
          <t>Standard hours per day</t>
        </is>
      </c>
      <c r="C8" s="35">
        <f>'Overview'!$B$9</f>
        <v/>
      </c>
      <c r="D8" s="35">
        <f>'Overview'!$C$9</f>
        <v/>
      </c>
      <c r="E8" s="35">
        <f>'Overview'!$D$9</f>
        <v/>
      </c>
      <c r="F8" s="35">
        <f>'Overview'!$E$9</f>
        <v/>
      </c>
      <c r="G8" s="35">
        <f>'Overview'!$F$9</f>
        <v/>
      </c>
      <c r="H8" s="35">
        <f>'Overview'!$G$9</f>
        <v/>
      </c>
      <c r="I8" s="35">
        <f>'Overview'!$H$9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Date</t>
        </is>
      </c>
      <c r="B10" s="13" t="inlineStr">
        <is>
          <t>Day</t>
        </is>
      </c>
      <c r="C10" s="13" t="inlineStr">
        <is>
          <t>Start</t>
        </is>
      </c>
      <c r="D10" s="13" t="inlineStr">
        <is>
          <t>End</t>
        </is>
      </c>
      <c r="E10" s="13" t="inlineStr">
        <is>
          <t>Break (min)</t>
        </is>
      </c>
      <c r="F10" s="13" t="inlineStr">
        <is>
          <t>Worked</t>
        </is>
      </c>
      <c r="G10" s="13" t="inlineStr">
        <is>
          <t>Absence</t>
        </is>
      </c>
      <c r="H10" s="13" t="inlineStr">
        <is>
          <t>Target</t>
        </is>
      </c>
      <c r="I10" s="13" t="inlineStr">
        <is>
          <t>+/−</t>
        </is>
      </c>
      <c r="J10" s="13" t="inlineStr">
        <is>
          <t>Notes</t>
        </is>
      </c>
      <c r="L10" t="inlineStr">
        <is>
          <t>October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Total hours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Month summary</t>
        </is>
      </c>
      <c r="G44" s="23" t="inlineStr">
        <is>
          <t>Absence days</t>
        </is>
      </c>
    </row>
    <row r="45" ht="19" customHeight="1">
      <c r="A45" s="24" t="inlineStr">
        <is>
          <t>Hours worked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Vacation</t>
        </is>
      </c>
      <c r="H45" s="48">
        <f>COUNTIF($G$11:$G$41,G45)</f>
        <v/>
      </c>
    </row>
    <row r="46" ht="19" customHeight="1">
      <c r="A46" s="24" t="inlineStr">
        <is>
          <t>Absence hours credited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Sick</t>
        </is>
      </c>
      <c r="H46" s="48">
        <f>COUNTIF($G$11:$G$41,G46)</f>
        <v/>
      </c>
    </row>
    <row r="47" ht="19" customHeight="1">
      <c r="A47" s="24" t="inlineStr">
        <is>
          <t>Target hours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Public holiday</t>
        </is>
      </c>
      <c r="H47" s="48">
        <f>COUNTIF($G$11:$G$41,G47)</f>
        <v/>
      </c>
    </row>
    <row r="48" ht="19" customHeight="1">
      <c r="A48" s="24" t="inlineStr">
        <is>
          <t>Balance this month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Other paid leave</t>
        </is>
      </c>
      <c r="H48" s="48">
        <f>COUNTIF($G$11:$G$41,G48)</f>
        <v/>
      </c>
    </row>
    <row r="49" ht="19" customHeight="1">
      <c r="A49" s="24" t="inlineStr">
        <is>
          <t>Balance brought forward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Unpaid leave</t>
        </is>
      </c>
      <c r="H49" s="48">
        <f>COUNTIF($G$11:$G$41,G49)</f>
        <v/>
      </c>
    </row>
    <row r="50" ht="19" customHeight="1">
      <c r="A50" s="24" t="inlineStr">
        <is>
          <t>Days worked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Balance to carry forward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Employee signature and date</t>
        </is>
      </c>
      <c r="G54" s="57" t="inlineStr">
        <is>
          <t>Manager signature and date</t>
        </is>
      </c>
    </row>
    <row r="56">
      <c r="A56" s="29" t="inlineStr">
        <is>
          <t>Free template from EasyHours · easyhours.com — clock in from a phone or shared tablet instead of paper.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Choose a reason, or leave empty on a normal workday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Annual timesheet</dc:title>
  <dc:subject>Free template from EasyHours · easyhours.com — clock in from a phone or shared tablet instead of paper.</dc:subject>
  <dcterms:created xsi:type="dcterms:W3CDTF">2026-09-28T22:19:10Z</dcterms:created>
  <dcterms:modified xsi:type="dcterms:W3CDTF">2026-09-28T22:19:10Z</dcterms:modified>
  <cp:lastModifiedBy>EasyHours</cp:lastModifiedBy>
  <cp:keywords>https://easyhours.com/</cp:keywords>
</cp:coreProperties>
</file>